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60" windowHeight="7320" tabRatio="500" activeTab="2"/>
  </bookViews>
  <sheets>
    <sheet name="1 курс" sheetId="1" r:id="rId1"/>
    <sheet name="2 курс" sheetId="2" r:id="rId2"/>
    <sheet name="3 курс" sheetId="3" r:id="rId3"/>
  </sheets>
  <calcPr calcId="162913"/>
</workbook>
</file>

<file path=xl/calcChain.xml><?xml version="1.0" encoding="utf-8"?>
<calcChain xmlns="http://schemas.openxmlformats.org/spreadsheetml/2006/main">
  <c r="BF40" i="3"/>
  <c r="BF32"/>
  <c r="BF36"/>
  <c r="V28"/>
  <c r="V26"/>
  <c r="BF26" s="1"/>
  <c r="BF37"/>
  <c r="BF38"/>
  <c r="BF39"/>
  <c r="BF41"/>
  <c r="AU44"/>
  <c r="AV44"/>
  <c r="AX44"/>
  <c r="AY44"/>
  <c r="AZ44"/>
  <c r="BA44"/>
  <c r="BA24" s="1"/>
  <c r="BB44"/>
  <c r="BC44"/>
  <c r="BD44"/>
  <c r="BE44"/>
  <c r="BE24" s="1"/>
  <c r="BF30"/>
  <c r="BF28"/>
  <c r="BF22"/>
  <c r="BF14"/>
  <c r="BF12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F35"/>
  <c r="G34"/>
  <c r="G25" s="1"/>
  <c r="H34"/>
  <c r="H25" s="1"/>
  <c r="I34"/>
  <c r="I25" s="1"/>
  <c r="J34"/>
  <c r="K34"/>
  <c r="K25" s="1"/>
  <c r="L34"/>
  <c r="L25" s="1"/>
  <c r="M34"/>
  <c r="M25" s="1"/>
  <c r="N34"/>
  <c r="N25" s="1"/>
  <c r="O34"/>
  <c r="P34"/>
  <c r="Q34"/>
  <c r="R34"/>
  <c r="S34"/>
  <c r="T34"/>
  <c r="U34"/>
  <c r="W34"/>
  <c r="X34"/>
  <c r="Y34"/>
  <c r="Z34"/>
  <c r="AA34"/>
  <c r="AB34"/>
  <c r="AC34"/>
  <c r="AD34"/>
  <c r="AE34"/>
  <c r="AF34"/>
  <c r="AG34"/>
  <c r="AH34"/>
  <c r="AH25" s="1"/>
  <c r="AI34"/>
  <c r="AJ34"/>
  <c r="AJ18" s="1"/>
  <c r="AJ16" s="1"/>
  <c r="AJ44" s="1"/>
  <c r="AK34"/>
  <c r="AL34"/>
  <c r="AL25" s="1"/>
  <c r="AM34"/>
  <c r="AN34"/>
  <c r="AN25" s="1"/>
  <c r="AO34"/>
  <c r="AO25" s="1"/>
  <c r="AP34"/>
  <c r="AP25" s="1"/>
  <c r="AQ34"/>
  <c r="AQ25" s="1"/>
  <c r="AR34"/>
  <c r="AR18" s="1"/>
  <c r="AR16" s="1"/>
  <c r="AR44" s="1"/>
  <c r="AS34"/>
  <c r="AS25" s="1"/>
  <c r="AT34"/>
  <c r="AT25" s="1"/>
  <c r="AU34"/>
  <c r="AV34"/>
  <c r="AW34"/>
  <c r="F34"/>
  <c r="F25" s="1"/>
  <c r="J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I25"/>
  <c r="AM25"/>
  <c r="AU25"/>
  <c r="AV25"/>
  <c r="AW25"/>
  <c r="G24"/>
  <c r="H24"/>
  <c r="I24"/>
  <c r="I18" s="1"/>
  <c r="I16" s="1"/>
  <c r="I44" s="1"/>
  <c r="J24"/>
  <c r="K24"/>
  <c r="L24"/>
  <c r="M24"/>
  <c r="M18" s="1"/>
  <c r="M16" s="1"/>
  <c r="M44" s="1"/>
  <c r="N24"/>
  <c r="O24"/>
  <c r="P24"/>
  <c r="Q24"/>
  <c r="R24"/>
  <c r="S24"/>
  <c r="T24"/>
  <c r="U24"/>
  <c r="U18" s="1"/>
  <c r="U16" s="1"/>
  <c r="U44" s="1"/>
  <c r="V24"/>
  <c r="W24"/>
  <c r="X24"/>
  <c r="Y24"/>
  <c r="Z24"/>
  <c r="AA24"/>
  <c r="AA18" s="1"/>
  <c r="AA16" s="1"/>
  <c r="AA44" s="1"/>
  <c r="AB24"/>
  <c r="AB18" s="1"/>
  <c r="AB16" s="1"/>
  <c r="AB44" s="1"/>
  <c r="AC24"/>
  <c r="AC18" s="1"/>
  <c r="AC16" s="1"/>
  <c r="AC44" s="1"/>
  <c r="AD24"/>
  <c r="AE24"/>
  <c r="AE18" s="1"/>
  <c r="AE16" s="1"/>
  <c r="AE44" s="1"/>
  <c r="AF24"/>
  <c r="AF18" s="1"/>
  <c r="AF16" s="1"/>
  <c r="AF44" s="1"/>
  <c r="AG24"/>
  <c r="AG18" s="1"/>
  <c r="AG16" s="1"/>
  <c r="AG44" s="1"/>
  <c r="AH24"/>
  <c r="AI24"/>
  <c r="AI18" s="1"/>
  <c r="AI16" s="1"/>
  <c r="AI44" s="1"/>
  <c r="AJ24"/>
  <c r="AK24"/>
  <c r="AL24"/>
  <c r="AM24"/>
  <c r="AM18" s="1"/>
  <c r="AM16" s="1"/>
  <c r="AM44" s="1"/>
  <c r="AN24"/>
  <c r="AO24"/>
  <c r="AO18" s="1"/>
  <c r="AO16" s="1"/>
  <c r="AO44" s="1"/>
  <c r="AP24"/>
  <c r="AQ24"/>
  <c r="AR24"/>
  <c r="AS24"/>
  <c r="AT24"/>
  <c r="AU24"/>
  <c r="AV24"/>
  <c r="AV18" s="1"/>
  <c r="AV16" s="1"/>
  <c r="AW24"/>
  <c r="F24"/>
  <c r="F18" s="1"/>
  <c r="F16" s="1"/>
  <c r="F44" s="1"/>
  <c r="G20"/>
  <c r="H20"/>
  <c r="I20"/>
  <c r="J20"/>
  <c r="J18" s="1"/>
  <c r="J16" s="1"/>
  <c r="J44" s="1"/>
  <c r="K20"/>
  <c r="L20"/>
  <c r="M20"/>
  <c r="N20"/>
  <c r="N18" s="1"/>
  <c r="N16" s="1"/>
  <c r="O20"/>
  <c r="P20"/>
  <c r="Q20"/>
  <c r="R20"/>
  <c r="R18" s="1"/>
  <c r="R16" s="1"/>
  <c r="R44" s="1"/>
  <c r="S20"/>
  <c r="T20"/>
  <c r="U20"/>
  <c r="V20"/>
  <c r="V18" s="1"/>
  <c r="V16" s="1"/>
  <c r="W20"/>
  <c r="X20"/>
  <c r="Y20"/>
  <c r="Z20"/>
  <c r="AA20"/>
  <c r="AB20"/>
  <c r="AC20"/>
  <c r="AD20"/>
  <c r="AD18" s="1"/>
  <c r="AD16" s="1"/>
  <c r="AD44" s="1"/>
  <c r="AE20"/>
  <c r="AF20"/>
  <c r="AG20"/>
  <c r="AH20"/>
  <c r="AH18" s="1"/>
  <c r="AH16" s="1"/>
  <c r="AH44" s="1"/>
  <c r="AI20"/>
  <c r="AJ20"/>
  <c r="AK20"/>
  <c r="AL20"/>
  <c r="AM20"/>
  <c r="AN20"/>
  <c r="AO20"/>
  <c r="AP20"/>
  <c r="AQ20"/>
  <c r="AR20"/>
  <c r="AS20"/>
  <c r="AT20"/>
  <c r="AU20"/>
  <c r="AV20"/>
  <c r="AW20"/>
  <c r="F20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G18"/>
  <c r="G16" s="1"/>
  <c r="G44" s="1"/>
  <c r="H18"/>
  <c r="H16" s="1"/>
  <c r="H44" s="1"/>
  <c r="O18"/>
  <c r="S18"/>
  <c r="S16" s="1"/>
  <c r="S44" s="1"/>
  <c r="T18"/>
  <c r="T16" s="1"/>
  <c r="T44" s="1"/>
  <c r="W18"/>
  <c r="W16" s="1"/>
  <c r="W44" s="1"/>
  <c r="X18"/>
  <c r="X16" s="1"/>
  <c r="X44" s="1"/>
  <c r="Y18"/>
  <c r="Y16" s="1"/>
  <c r="Y44" s="1"/>
  <c r="AN18"/>
  <c r="AN16" s="1"/>
  <c r="AN44" s="1"/>
  <c r="AU18"/>
  <c r="AU16" s="1"/>
  <c r="AX20"/>
  <c r="AY20"/>
  <c r="AZ20"/>
  <c r="BA20"/>
  <c r="BB20"/>
  <c r="BC20"/>
  <c r="BD20"/>
  <c r="BE20"/>
  <c r="BE35"/>
  <c r="BD35"/>
  <c r="BC35"/>
  <c r="BB35"/>
  <c r="BA35"/>
  <c r="AZ35"/>
  <c r="AY35"/>
  <c r="AX35"/>
  <c r="BE34"/>
  <c r="BD34"/>
  <c r="BC34"/>
  <c r="BB34"/>
  <c r="BA34"/>
  <c r="AZ34"/>
  <c r="AY34"/>
  <c r="AX34"/>
  <c r="BE25"/>
  <c r="BD25"/>
  <c r="BC25"/>
  <c r="BB25"/>
  <c r="BA25"/>
  <c r="AZ25"/>
  <c r="AY25"/>
  <c r="AX25"/>
  <c r="BD24"/>
  <c r="BC24"/>
  <c r="BB24"/>
  <c r="AZ24"/>
  <c r="AY24"/>
  <c r="AX24"/>
  <c r="Z44" i="2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Y44"/>
  <c r="AU44"/>
  <c r="AV44"/>
  <c r="BF50"/>
  <c r="BF42"/>
  <c r="BF32"/>
  <c r="BF52"/>
  <c r="BF38"/>
  <c r="BF36"/>
  <c r="BF56"/>
  <c r="F48"/>
  <c r="BF30"/>
  <c r="BF28"/>
  <c r="BF24"/>
  <c r="BF22"/>
  <c r="BF20"/>
  <c r="BF18"/>
  <c r="BF16"/>
  <c r="BF12"/>
  <c r="AP18" i="3" l="1"/>
  <c r="AP16" s="1"/>
  <c r="AP44" s="1"/>
  <c r="AL18"/>
  <c r="AL16" s="1"/>
  <c r="AL44" s="1"/>
  <c r="AK18"/>
  <c r="AK16" s="1"/>
  <c r="AK44" s="1"/>
  <c r="AS18"/>
  <c r="AS16" s="1"/>
  <c r="AS44" s="1"/>
  <c r="AK25"/>
  <c r="AQ18"/>
  <c r="AQ16" s="1"/>
  <c r="AQ44" s="1"/>
  <c r="AT18"/>
  <c r="AT16" s="1"/>
  <c r="AT44" s="1"/>
  <c r="AR25"/>
  <c r="AJ25"/>
  <c r="Z18"/>
  <c r="Z16" s="1"/>
  <c r="Z44" s="1"/>
  <c r="BF35"/>
  <c r="AW18"/>
  <c r="AW16" s="1"/>
  <c r="AW44" s="1"/>
  <c r="BF34"/>
  <c r="Q18"/>
  <c r="Q16" s="1"/>
  <c r="Q44" s="1"/>
  <c r="P18"/>
  <c r="P16" s="1"/>
  <c r="P44" s="1"/>
  <c r="L18"/>
  <c r="L16" s="1"/>
  <c r="L44" s="1"/>
  <c r="K18"/>
  <c r="K16" s="1"/>
  <c r="K44" s="1"/>
  <c r="N44"/>
  <c r="O16"/>
  <c r="O44" s="1"/>
  <c r="AX8"/>
  <c r="AY8"/>
  <c r="AZ8"/>
  <c r="BA8"/>
  <c r="BB8"/>
  <c r="BC8"/>
  <c r="BD8"/>
  <c r="BE8"/>
  <c r="F8"/>
  <c r="BF13"/>
  <c r="BF8"/>
  <c r="BF15"/>
  <c r="BF9" s="1"/>
  <c r="BF11"/>
  <c r="BF43"/>
  <c r="BF42"/>
  <c r="BE21"/>
  <c r="BD21"/>
  <c r="BC21"/>
  <c r="BB21"/>
  <c r="BA21"/>
  <c r="AZ21"/>
  <c r="AY21"/>
  <c r="AX21"/>
  <c r="AW21"/>
  <c r="AV21"/>
  <c r="AV19" s="1"/>
  <c r="AV17" s="1"/>
  <c r="AU21"/>
  <c r="AU19" s="1"/>
  <c r="AU17" s="1"/>
  <c r="AT21"/>
  <c r="AT19" s="1"/>
  <c r="AT17" s="1"/>
  <c r="AS21"/>
  <c r="AR21"/>
  <c r="AQ21"/>
  <c r="AP21"/>
  <c r="AP19" s="1"/>
  <c r="AP17" s="1"/>
  <c r="AO21"/>
  <c r="AN21"/>
  <c r="AM21"/>
  <c r="AL21"/>
  <c r="AL19" s="1"/>
  <c r="AL17" s="1"/>
  <c r="AL46" s="1"/>
  <c r="AK21"/>
  <c r="AJ21"/>
  <c r="AI21"/>
  <c r="AH21"/>
  <c r="AH19" s="1"/>
  <c r="AH17" s="1"/>
  <c r="AG21"/>
  <c r="AF21"/>
  <c r="AE21"/>
  <c r="AD21"/>
  <c r="AD19" s="1"/>
  <c r="AD17" s="1"/>
  <c r="AC21"/>
  <c r="AB21"/>
  <c r="AA21"/>
  <c r="Z21"/>
  <c r="Z19" s="1"/>
  <c r="Z17" s="1"/>
  <c r="Y21"/>
  <c r="X21"/>
  <c r="X19" s="1"/>
  <c r="X17" s="1"/>
  <c r="W21"/>
  <c r="W19" s="1"/>
  <c r="W17" s="1"/>
  <c r="V21"/>
  <c r="V19" s="1"/>
  <c r="V17" s="1"/>
  <c r="U21"/>
  <c r="T21"/>
  <c r="S21"/>
  <c r="R21"/>
  <c r="R19" s="1"/>
  <c r="R17" s="1"/>
  <c r="Q21"/>
  <c r="P21"/>
  <c r="O21"/>
  <c r="O19" s="1"/>
  <c r="O17" s="1"/>
  <c r="N21"/>
  <c r="N19" s="1"/>
  <c r="N17" s="1"/>
  <c r="M21"/>
  <c r="L21"/>
  <c r="K21"/>
  <c r="J21"/>
  <c r="J19" s="1"/>
  <c r="J17" s="1"/>
  <c r="I21"/>
  <c r="H21"/>
  <c r="G21"/>
  <c r="F21"/>
  <c r="F19" s="1"/>
  <c r="F17" s="1"/>
  <c r="AS19"/>
  <c r="AR19"/>
  <c r="AQ19"/>
  <c r="AQ17" s="1"/>
  <c r="AO19"/>
  <c r="AO17" s="1"/>
  <c r="AN19"/>
  <c r="AN17" s="1"/>
  <c r="AM19"/>
  <c r="AM17" s="1"/>
  <c r="AK19"/>
  <c r="AJ19"/>
  <c r="AI19"/>
  <c r="AI17" s="1"/>
  <c r="AG19"/>
  <c r="AG17" s="1"/>
  <c r="AF19"/>
  <c r="AF17" s="1"/>
  <c r="AE19"/>
  <c r="AE17" s="1"/>
  <c r="AC19"/>
  <c r="AB19"/>
  <c r="AA19"/>
  <c r="AA17" s="1"/>
  <c r="Y19"/>
  <c r="Y17" s="1"/>
  <c r="U19"/>
  <c r="T19"/>
  <c r="S19"/>
  <c r="S17" s="1"/>
  <c r="Q19"/>
  <c r="Q17" s="1"/>
  <c r="P19"/>
  <c r="P17" s="1"/>
  <c r="M19"/>
  <c r="M17" s="1"/>
  <c r="L19"/>
  <c r="L17" s="1"/>
  <c r="K19"/>
  <c r="K17" s="1"/>
  <c r="I19"/>
  <c r="I17" s="1"/>
  <c r="H19"/>
  <c r="H17" s="1"/>
  <c r="G19"/>
  <c r="G17" s="1"/>
  <c r="AS17"/>
  <c r="AR17"/>
  <c r="AK17"/>
  <c r="AJ17"/>
  <c r="AC17"/>
  <c r="AB17"/>
  <c r="U17"/>
  <c r="T17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I46" s="1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BC46" i="2"/>
  <c r="BF53"/>
  <c r="G49"/>
  <c r="G47" s="1"/>
  <c r="G45" s="1"/>
  <c r="H49"/>
  <c r="H47" s="1"/>
  <c r="H45" s="1"/>
  <c r="I49"/>
  <c r="I47" s="1"/>
  <c r="I45" s="1"/>
  <c r="J49"/>
  <c r="J47" s="1"/>
  <c r="J45" s="1"/>
  <c r="K49"/>
  <c r="K47" s="1"/>
  <c r="K45" s="1"/>
  <c r="L49"/>
  <c r="L47" s="1"/>
  <c r="L45" s="1"/>
  <c r="M49"/>
  <c r="M47" s="1"/>
  <c r="M45" s="1"/>
  <c r="N49"/>
  <c r="N47" s="1"/>
  <c r="N45" s="1"/>
  <c r="O49"/>
  <c r="O47" s="1"/>
  <c r="O45" s="1"/>
  <c r="P49"/>
  <c r="Q49"/>
  <c r="Q47" s="1"/>
  <c r="Q45" s="1"/>
  <c r="R49"/>
  <c r="S49"/>
  <c r="S47" s="1"/>
  <c r="S45" s="1"/>
  <c r="T49"/>
  <c r="U49"/>
  <c r="V49"/>
  <c r="W49"/>
  <c r="X49"/>
  <c r="X47" s="1"/>
  <c r="X45" s="1"/>
  <c r="Y49"/>
  <c r="Y47" s="1"/>
  <c r="Y45" s="1"/>
  <c r="Z49"/>
  <c r="Z47" s="1"/>
  <c r="Z45" s="1"/>
  <c r="AA49"/>
  <c r="AA47" s="1"/>
  <c r="AA45" s="1"/>
  <c r="AB49"/>
  <c r="AB47" s="1"/>
  <c r="AB45" s="1"/>
  <c r="AC49"/>
  <c r="AC47" s="1"/>
  <c r="AC45" s="1"/>
  <c r="AD49"/>
  <c r="AD47" s="1"/>
  <c r="AD45" s="1"/>
  <c r="AE49"/>
  <c r="AE47" s="1"/>
  <c r="AE45" s="1"/>
  <c r="AF49"/>
  <c r="AG49"/>
  <c r="AG47" s="1"/>
  <c r="AG45" s="1"/>
  <c r="AH49"/>
  <c r="AI49"/>
  <c r="AJ49"/>
  <c r="AK49"/>
  <c r="AK47" s="1"/>
  <c r="AK45" s="1"/>
  <c r="AL49"/>
  <c r="AM49"/>
  <c r="AM47" s="1"/>
  <c r="AM45" s="1"/>
  <c r="AN49"/>
  <c r="AN47" s="1"/>
  <c r="AN45" s="1"/>
  <c r="AO49"/>
  <c r="AO47" s="1"/>
  <c r="AO45" s="1"/>
  <c r="AP49"/>
  <c r="AP47" s="1"/>
  <c r="AP45" s="1"/>
  <c r="AQ49"/>
  <c r="AQ47" s="1"/>
  <c r="AQ45" s="1"/>
  <c r="AR49"/>
  <c r="AR47" s="1"/>
  <c r="AR45" s="1"/>
  <c r="AS49"/>
  <c r="AT49"/>
  <c r="AT47" s="1"/>
  <c r="AT45" s="1"/>
  <c r="AU49"/>
  <c r="AU47" s="1"/>
  <c r="AU45" s="1"/>
  <c r="AV49"/>
  <c r="AW49"/>
  <c r="AX49"/>
  <c r="AY49"/>
  <c r="AZ49"/>
  <c r="BA49"/>
  <c r="BB49"/>
  <c r="BC49"/>
  <c r="BD49"/>
  <c r="BE49"/>
  <c r="F49"/>
  <c r="G48"/>
  <c r="G46" s="1"/>
  <c r="G44" s="1"/>
  <c r="H48"/>
  <c r="H46" s="1"/>
  <c r="H44" s="1"/>
  <c r="I48"/>
  <c r="I46" s="1"/>
  <c r="I44" s="1"/>
  <c r="J48"/>
  <c r="J46" s="1"/>
  <c r="J44" s="1"/>
  <c r="K48"/>
  <c r="K46" s="1"/>
  <c r="K44" s="1"/>
  <c r="L48"/>
  <c r="L46" s="1"/>
  <c r="L44" s="1"/>
  <c r="M48"/>
  <c r="M46" s="1"/>
  <c r="M44" s="1"/>
  <c r="N48"/>
  <c r="N46" s="1"/>
  <c r="N44" s="1"/>
  <c r="O48"/>
  <c r="O46" s="1"/>
  <c r="O44" s="1"/>
  <c r="P48"/>
  <c r="P46" s="1"/>
  <c r="P44" s="1"/>
  <c r="Q48"/>
  <c r="Q46" s="1"/>
  <c r="Q44" s="1"/>
  <c r="R48"/>
  <c r="R46" s="1"/>
  <c r="R44" s="1"/>
  <c r="S48"/>
  <c r="T48"/>
  <c r="T46" s="1"/>
  <c r="T44" s="1"/>
  <c r="U48"/>
  <c r="U46" s="1"/>
  <c r="U44" s="1"/>
  <c r="V48"/>
  <c r="V46" s="1"/>
  <c r="V44" s="1"/>
  <c r="W48"/>
  <c r="W46" s="1"/>
  <c r="X48"/>
  <c r="X46" s="1"/>
  <c r="X44" s="1"/>
  <c r="Y48"/>
  <c r="Y46" s="1"/>
  <c r="Z48"/>
  <c r="Z46" s="1"/>
  <c r="AA48"/>
  <c r="AB48"/>
  <c r="AB46" s="1"/>
  <c r="AC48"/>
  <c r="AC46" s="1"/>
  <c r="AD48"/>
  <c r="AD46" s="1"/>
  <c r="AE48"/>
  <c r="AF48"/>
  <c r="AF46" s="1"/>
  <c r="AG48"/>
  <c r="AH48"/>
  <c r="AH46" s="1"/>
  <c r="AI48"/>
  <c r="AI46" s="1"/>
  <c r="AJ48"/>
  <c r="AJ46" s="1"/>
  <c r="AK48"/>
  <c r="AK46" s="1"/>
  <c r="AL48"/>
  <c r="AL46" s="1"/>
  <c r="AM48"/>
  <c r="AM46" s="1"/>
  <c r="AN48"/>
  <c r="AN46" s="1"/>
  <c r="AO48"/>
  <c r="AP48"/>
  <c r="AP46" s="1"/>
  <c r="AQ48"/>
  <c r="AQ46" s="1"/>
  <c r="AR48"/>
  <c r="AR46" s="1"/>
  <c r="AS48"/>
  <c r="AS46" s="1"/>
  <c r="AT48"/>
  <c r="AT46" s="1"/>
  <c r="AU48"/>
  <c r="AV48"/>
  <c r="AV46" s="1"/>
  <c r="AX48"/>
  <c r="AX46" s="1"/>
  <c r="AY48"/>
  <c r="AY46" s="1"/>
  <c r="AZ48"/>
  <c r="AZ46" s="1"/>
  <c r="BA48"/>
  <c r="BA46" s="1"/>
  <c r="BB48"/>
  <c r="BB46" s="1"/>
  <c r="BC48"/>
  <c r="BD48"/>
  <c r="BD46" s="1"/>
  <c r="BE48"/>
  <c r="BE46" s="1"/>
  <c r="F46"/>
  <c r="F44" s="1"/>
  <c r="BF54"/>
  <c r="BF48" s="1"/>
  <c r="BF46" s="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F41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X58" s="1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F40"/>
  <c r="F34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F35"/>
  <c r="AE10"/>
  <c r="AV10"/>
  <c r="F10"/>
  <c r="BF25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F10"/>
  <c r="AG10"/>
  <c r="AH10"/>
  <c r="AI10"/>
  <c r="AJ10"/>
  <c r="AK10"/>
  <c r="AL10"/>
  <c r="AM10"/>
  <c r="AN10"/>
  <c r="AO10"/>
  <c r="AP10"/>
  <c r="AQ10"/>
  <c r="AR10"/>
  <c r="AS10"/>
  <c r="AT10"/>
  <c r="AU10"/>
  <c r="AW10"/>
  <c r="AX10"/>
  <c r="AY10"/>
  <c r="AZ10"/>
  <c r="BA10"/>
  <c r="BB10"/>
  <c r="BC10"/>
  <c r="BD10"/>
  <c r="BE10"/>
  <c r="BF23"/>
  <c r="BF51"/>
  <c r="BF49" s="1"/>
  <c r="AV47"/>
  <c r="AV45" s="1"/>
  <c r="AS47"/>
  <c r="AS45" s="1"/>
  <c r="AL47"/>
  <c r="AL45" s="1"/>
  <c r="AJ47"/>
  <c r="AJ45" s="1"/>
  <c r="AI47"/>
  <c r="AI45" s="1"/>
  <c r="AH47"/>
  <c r="AH45" s="1"/>
  <c r="AF47"/>
  <c r="AF45" s="1"/>
  <c r="V47"/>
  <c r="U47"/>
  <c r="U45" s="1"/>
  <c r="T47"/>
  <c r="T45" s="1"/>
  <c r="R47"/>
  <c r="R45" s="1"/>
  <c r="P47"/>
  <c r="P45" s="1"/>
  <c r="F47"/>
  <c r="F45" s="1"/>
  <c r="W47"/>
  <c r="W45" s="1"/>
  <c r="V45"/>
  <c r="BF43"/>
  <c r="BF41" s="1"/>
  <c r="BF40"/>
  <c r="BF39"/>
  <c r="BF37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V34"/>
  <c r="U34"/>
  <c r="T34"/>
  <c r="S34"/>
  <c r="R34"/>
  <c r="Q34"/>
  <c r="P34"/>
  <c r="O34"/>
  <c r="N34"/>
  <c r="M34"/>
  <c r="L34"/>
  <c r="K34"/>
  <c r="J34"/>
  <c r="I34"/>
  <c r="H34"/>
  <c r="G34"/>
  <c r="BF33"/>
  <c r="BF31"/>
  <c r="BF29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BF21"/>
  <c r="BF19"/>
  <c r="BF17"/>
  <c r="BF15"/>
  <c r="BF13"/>
  <c r="AJ66" i="1"/>
  <c r="AQ66"/>
  <c r="AS66"/>
  <c r="AT66"/>
  <c r="AU66"/>
  <c r="AV66"/>
  <c r="AX66"/>
  <c r="AY66"/>
  <c r="AZ66"/>
  <c r="BA66"/>
  <c r="BB66"/>
  <c r="BC66"/>
  <c r="BD66"/>
  <c r="BE66"/>
  <c r="BF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Y34"/>
  <c r="G34"/>
  <c r="H34"/>
  <c r="I34"/>
  <c r="J34"/>
  <c r="K34"/>
  <c r="L34"/>
  <c r="M34"/>
  <c r="N34"/>
  <c r="O34"/>
  <c r="P34"/>
  <c r="Q34"/>
  <c r="R34"/>
  <c r="S34"/>
  <c r="T34"/>
  <c r="U34"/>
  <c r="V34"/>
  <c r="F34"/>
  <c r="BF42"/>
  <c r="BF40" s="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F41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K66" s="1"/>
  <c r="AL40"/>
  <c r="AL66" s="1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F40"/>
  <c r="BF39"/>
  <c r="BF38"/>
  <c r="BF16"/>
  <c r="BF12"/>
  <c r="Y65"/>
  <c r="Z65"/>
  <c r="BF65" s="1"/>
  <c r="BF63" s="1"/>
  <c r="AA65"/>
  <c r="AB65"/>
  <c r="AB63" s="1"/>
  <c r="AC65"/>
  <c r="BF64"/>
  <c r="BF62" s="1"/>
  <c r="W56"/>
  <c r="W54" s="1"/>
  <c r="W52" s="1"/>
  <c r="BF60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F57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AA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E63"/>
  <c r="F62"/>
  <c r="F54" s="1"/>
  <c r="F52" s="1"/>
  <c r="F63"/>
  <c r="G56"/>
  <c r="H56"/>
  <c r="H54" s="1"/>
  <c r="H52" s="1"/>
  <c r="I56"/>
  <c r="I54" s="1"/>
  <c r="I52" s="1"/>
  <c r="J56"/>
  <c r="K56"/>
  <c r="K54" s="1"/>
  <c r="K52" s="1"/>
  <c r="L56"/>
  <c r="L54" s="1"/>
  <c r="L52" s="1"/>
  <c r="M56"/>
  <c r="M54" s="1"/>
  <c r="M52" s="1"/>
  <c r="N56"/>
  <c r="N54" s="1"/>
  <c r="N52" s="1"/>
  <c r="O56"/>
  <c r="O54" s="1"/>
  <c r="O52" s="1"/>
  <c r="P56"/>
  <c r="P54" s="1"/>
  <c r="P52" s="1"/>
  <c r="Q56"/>
  <c r="Q54" s="1"/>
  <c r="Q52" s="1"/>
  <c r="R56"/>
  <c r="R54" s="1"/>
  <c r="R52" s="1"/>
  <c r="S56"/>
  <c r="S54" s="1"/>
  <c r="S52" s="1"/>
  <c r="T56"/>
  <c r="T54" s="1"/>
  <c r="T52" s="1"/>
  <c r="U56"/>
  <c r="U54" s="1"/>
  <c r="U52" s="1"/>
  <c r="V56"/>
  <c r="V54" s="1"/>
  <c r="V52" s="1"/>
  <c r="X56"/>
  <c r="X54" s="1"/>
  <c r="X52" s="1"/>
  <c r="Y56"/>
  <c r="Z56"/>
  <c r="Z54" s="1"/>
  <c r="Z52" s="1"/>
  <c r="AA56"/>
  <c r="AA54" s="1"/>
  <c r="AA52" s="1"/>
  <c r="AB56"/>
  <c r="AB54" s="1"/>
  <c r="AB52" s="1"/>
  <c r="AC56"/>
  <c r="AC54" s="1"/>
  <c r="AC52" s="1"/>
  <c r="AD56"/>
  <c r="AD54" s="1"/>
  <c r="AD52" s="1"/>
  <c r="AE56"/>
  <c r="AE54" s="1"/>
  <c r="AE52" s="1"/>
  <c r="AF56"/>
  <c r="AF54" s="1"/>
  <c r="AF52" s="1"/>
  <c r="AG56"/>
  <c r="AG54" s="1"/>
  <c r="AG52" s="1"/>
  <c r="AH56"/>
  <c r="AH54" s="1"/>
  <c r="AH52" s="1"/>
  <c r="AI56"/>
  <c r="AI54" s="1"/>
  <c r="AI52" s="1"/>
  <c r="AJ56"/>
  <c r="AJ54" s="1"/>
  <c r="AJ52" s="1"/>
  <c r="AK56"/>
  <c r="AK54" s="1"/>
  <c r="AK52" s="1"/>
  <c r="AL56"/>
  <c r="AL54" s="1"/>
  <c r="AL52" s="1"/>
  <c r="AM56"/>
  <c r="AM54" s="1"/>
  <c r="AM52" s="1"/>
  <c r="AN56"/>
  <c r="AN54" s="1"/>
  <c r="AN52" s="1"/>
  <c r="AO56"/>
  <c r="AO54" s="1"/>
  <c r="AO52" s="1"/>
  <c r="AP56"/>
  <c r="AP54" s="1"/>
  <c r="AP52" s="1"/>
  <c r="AQ56"/>
  <c r="AQ54" s="1"/>
  <c r="AQ52" s="1"/>
  <c r="AR56"/>
  <c r="AR54" s="1"/>
  <c r="AR52" s="1"/>
  <c r="AS56"/>
  <c r="AS54" s="1"/>
  <c r="AS52" s="1"/>
  <c r="AT56"/>
  <c r="AT54" s="1"/>
  <c r="AT52" s="1"/>
  <c r="AU56"/>
  <c r="AU54" s="1"/>
  <c r="AU52" s="1"/>
  <c r="AV56"/>
  <c r="AV54" s="1"/>
  <c r="AV52" s="1"/>
  <c r="AX56"/>
  <c r="AX54" s="1"/>
  <c r="AX52" s="1"/>
  <c r="AY56"/>
  <c r="AY54" s="1"/>
  <c r="AY52" s="1"/>
  <c r="AZ56"/>
  <c r="AZ54" s="1"/>
  <c r="AZ52" s="1"/>
  <c r="BA56"/>
  <c r="BA54" s="1"/>
  <c r="BA52" s="1"/>
  <c r="BB56"/>
  <c r="BB54" s="1"/>
  <c r="BB52" s="1"/>
  <c r="BC56"/>
  <c r="BC54" s="1"/>
  <c r="BC52" s="1"/>
  <c r="BD56"/>
  <c r="BD54" s="1"/>
  <c r="BD52" s="1"/>
  <c r="BE56"/>
  <c r="BE54" s="1"/>
  <c r="BE52" s="1"/>
  <c r="F56"/>
  <c r="BF59"/>
  <c r="AW35"/>
  <c r="AX35"/>
  <c r="AY35"/>
  <c r="AZ35"/>
  <c r="BA35"/>
  <c r="BB35"/>
  <c r="BC35"/>
  <c r="BD35"/>
  <c r="BE35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F10"/>
  <c r="BF37"/>
  <c r="BF36"/>
  <c r="BF44" i="3" l="1"/>
  <c r="Q46"/>
  <c r="AO46"/>
  <c r="Y46"/>
  <c r="T46"/>
  <c r="L46"/>
  <c r="U46"/>
  <c r="AK46"/>
  <c r="M46"/>
  <c r="S46"/>
  <c r="AM46"/>
  <c r="I46"/>
  <c r="O46"/>
  <c r="AG46"/>
  <c r="AE46"/>
  <c r="H46"/>
  <c r="AA46"/>
  <c r="AQ46"/>
  <c r="AC46"/>
  <c r="AS46"/>
  <c r="K46"/>
  <c r="W46"/>
  <c r="P46"/>
  <c r="F46"/>
  <c r="Z46"/>
  <c r="AD46"/>
  <c r="AH46"/>
  <c r="AP46"/>
  <c r="AT46"/>
  <c r="N46"/>
  <c r="AB46"/>
  <c r="AF46"/>
  <c r="AJ46"/>
  <c r="AN46"/>
  <c r="AR46"/>
  <c r="J46"/>
  <c r="R46"/>
  <c r="O58" i="2"/>
  <c r="AC58"/>
  <c r="Z58"/>
  <c r="BF35"/>
  <c r="AY44"/>
  <c r="W44"/>
  <c r="W58" s="1"/>
  <c r="AM58"/>
  <c r="AO46"/>
  <c r="AG46"/>
  <c r="AG58" s="1"/>
  <c r="AE46"/>
  <c r="AA46"/>
  <c r="AU46"/>
  <c r="S46"/>
  <c r="S44" s="1"/>
  <c r="H9"/>
  <c r="H59" s="1"/>
  <c r="J9"/>
  <c r="J59" s="1"/>
  <c r="L9"/>
  <c r="L59" s="1"/>
  <c r="N9"/>
  <c r="N59" s="1"/>
  <c r="P9"/>
  <c r="P59" s="1"/>
  <c r="R9"/>
  <c r="R59" s="1"/>
  <c r="T9"/>
  <c r="T59" s="1"/>
  <c r="V9"/>
  <c r="X9"/>
  <c r="X59" s="1"/>
  <c r="Z9"/>
  <c r="Z59" s="1"/>
  <c r="AB9"/>
  <c r="AB59" s="1"/>
  <c r="AD9"/>
  <c r="AD59" s="1"/>
  <c r="AF9"/>
  <c r="AF59" s="1"/>
  <c r="AH9"/>
  <c r="AH59" s="1"/>
  <c r="AJ9"/>
  <c r="AJ59" s="1"/>
  <c r="AL9"/>
  <c r="AL59" s="1"/>
  <c r="AT9"/>
  <c r="AT59" s="1"/>
  <c r="AP8"/>
  <c r="AP58" s="1"/>
  <c r="AH8"/>
  <c r="AH58" s="1"/>
  <c r="G9"/>
  <c r="G59" s="1"/>
  <c r="I9"/>
  <c r="I59" s="1"/>
  <c r="K9"/>
  <c r="K59" s="1"/>
  <c r="M9"/>
  <c r="M59" s="1"/>
  <c r="O9"/>
  <c r="O59" s="1"/>
  <c r="Q9"/>
  <c r="Q59" s="1"/>
  <c r="S9"/>
  <c r="S59" s="1"/>
  <c r="U9"/>
  <c r="U59" s="1"/>
  <c r="W9"/>
  <c r="W59" s="1"/>
  <c r="Y9"/>
  <c r="Y59" s="1"/>
  <c r="AA9"/>
  <c r="AA59" s="1"/>
  <c r="AC9"/>
  <c r="AC59" s="1"/>
  <c r="AE9"/>
  <c r="AE59" s="1"/>
  <c r="AG9"/>
  <c r="AG59" s="1"/>
  <c r="AI9"/>
  <c r="AI59" s="1"/>
  <c r="AK9"/>
  <c r="AK59" s="1"/>
  <c r="AM9"/>
  <c r="AM59" s="1"/>
  <c r="AO9"/>
  <c r="AO59" s="1"/>
  <c r="AQ9"/>
  <c r="AQ59" s="1"/>
  <c r="AS9"/>
  <c r="AS59" s="1"/>
  <c r="AU9"/>
  <c r="AN9"/>
  <c r="AN59" s="1"/>
  <c r="AP9"/>
  <c r="AP59" s="1"/>
  <c r="AR9"/>
  <c r="AR59" s="1"/>
  <c r="AV9"/>
  <c r="BB44"/>
  <c r="F9"/>
  <c r="F59" s="1"/>
  <c r="BF44"/>
  <c r="BF34"/>
  <c r="J8"/>
  <c r="J58" s="1"/>
  <c r="Z8"/>
  <c r="R8"/>
  <c r="R58" s="1"/>
  <c r="BF10"/>
  <c r="F8"/>
  <c r="F58" s="1"/>
  <c r="N8"/>
  <c r="N58" s="1"/>
  <c r="V8"/>
  <c r="V58" s="1"/>
  <c r="AD8"/>
  <c r="AD58" s="1"/>
  <c r="AL8"/>
  <c r="AL58" s="1"/>
  <c r="AT8"/>
  <c r="H8"/>
  <c r="L8"/>
  <c r="L58" s="1"/>
  <c r="P8"/>
  <c r="T8"/>
  <c r="X60"/>
  <c r="AB8"/>
  <c r="AB58" s="1"/>
  <c r="AF8"/>
  <c r="AJ8"/>
  <c r="AN8"/>
  <c r="AN58" s="1"/>
  <c r="AR8"/>
  <c r="AR58" s="1"/>
  <c r="AV8"/>
  <c r="G8"/>
  <c r="G58" s="1"/>
  <c r="I8"/>
  <c r="I58" s="1"/>
  <c r="K8"/>
  <c r="K58" s="1"/>
  <c r="M8"/>
  <c r="M58" s="1"/>
  <c r="O8"/>
  <c r="Q8"/>
  <c r="Q58" s="1"/>
  <c r="S8"/>
  <c r="S58" s="1"/>
  <c r="U8"/>
  <c r="U58" s="1"/>
  <c r="Y8"/>
  <c r="Y58" s="1"/>
  <c r="AA8"/>
  <c r="AC8"/>
  <c r="AE8"/>
  <c r="AG8"/>
  <c r="AI8"/>
  <c r="AK8"/>
  <c r="AM8"/>
  <c r="AO8"/>
  <c r="AQ8"/>
  <c r="AS8"/>
  <c r="AU8"/>
  <c r="AX44"/>
  <c r="AZ44"/>
  <c r="BD44"/>
  <c r="BA44"/>
  <c r="BC44"/>
  <c r="BE44"/>
  <c r="BF26"/>
  <c r="BF27"/>
  <c r="BF45"/>
  <c r="BF47"/>
  <c r="BF57"/>
  <c r="Y54" i="1"/>
  <c r="Y52" s="1"/>
  <c r="G54"/>
  <c r="G52" s="1"/>
  <c r="Z63"/>
  <c r="J54"/>
  <c r="J52" s="1"/>
  <c r="BF58"/>
  <c r="BF56" s="1"/>
  <c r="BF54" s="1"/>
  <c r="BF52" s="1"/>
  <c r="BF17"/>
  <c r="BF47"/>
  <c r="BF49"/>
  <c r="BF51"/>
  <c r="BF29"/>
  <c r="BF31"/>
  <c r="BF33"/>
  <c r="BF25"/>
  <c r="BF13"/>
  <c r="BF15"/>
  <c r="BF19"/>
  <c r="BF21"/>
  <c r="BF23"/>
  <c r="G55"/>
  <c r="G53" s="1"/>
  <c r="H55"/>
  <c r="H53" s="1"/>
  <c r="I55"/>
  <c r="I53" s="1"/>
  <c r="J55"/>
  <c r="J53" s="1"/>
  <c r="K55"/>
  <c r="K53" s="1"/>
  <c r="L55"/>
  <c r="L53" s="1"/>
  <c r="M55"/>
  <c r="M53" s="1"/>
  <c r="N55"/>
  <c r="N53" s="1"/>
  <c r="O55"/>
  <c r="O53" s="1"/>
  <c r="P55"/>
  <c r="P53" s="1"/>
  <c r="Q55"/>
  <c r="Q53" s="1"/>
  <c r="R55"/>
  <c r="R53" s="1"/>
  <c r="S55"/>
  <c r="S53" s="1"/>
  <c r="T55"/>
  <c r="T53" s="1"/>
  <c r="U55"/>
  <c r="U53" s="1"/>
  <c r="V55"/>
  <c r="V53" s="1"/>
  <c r="W55"/>
  <c r="W53" s="1"/>
  <c r="X55"/>
  <c r="X53" s="1"/>
  <c r="Y55"/>
  <c r="Y53" s="1"/>
  <c r="Z55"/>
  <c r="Z53" s="1"/>
  <c r="AA55"/>
  <c r="AA53" s="1"/>
  <c r="AB55"/>
  <c r="AB53" s="1"/>
  <c r="AC55"/>
  <c r="AC53" s="1"/>
  <c r="AD55"/>
  <c r="AD53" s="1"/>
  <c r="AE55"/>
  <c r="AE53" s="1"/>
  <c r="AF55"/>
  <c r="AF53" s="1"/>
  <c r="AG55"/>
  <c r="AG53" s="1"/>
  <c r="AH55"/>
  <c r="AH53" s="1"/>
  <c r="AI55"/>
  <c r="AI53" s="1"/>
  <c r="AJ55"/>
  <c r="AJ53" s="1"/>
  <c r="AK55"/>
  <c r="AK53" s="1"/>
  <c r="AL55"/>
  <c r="AL53" s="1"/>
  <c r="AM55"/>
  <c r="AM53" s="1"/>
  <c r="AN55"/>
  <c r="AN53" s="1"/>
  <c r="AO55"/>
  <c r="AO53" s="1"/>
  <c r="AP55"/>
  <c r="AP53" s="1"/>
  <c r="AQ55"/>
  <c r="AQ53" s="1"/>
  <c r="AR55"/>
  <c r="AR53" s="1"/>
  <c r="AS55"/>
  <c r="AS53" s="1"/>
  <c r="AT55"/>
  <c r="AT53" s="1"/>
  <c r="AU55"/>
  <c r="AU53" s="1"/>
  <c r="AV55"/>
  <c r="AV53" s="1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F4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F35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F27"/>
  <c r="AU9"/>
  <c r="AU67" s="1"/>
  <c r="AW45"/>
  <c r="AW67" s="1"/>
  <c r="AX45"/>
  <c r="AX67" s="1"/>
  <c r="AY45"/>
  <c r="AY67" s="1"/>
  <c r="AZ45"/>
  <c r="AZ67" s="1"/>
  <c r="BA45"/>
  <c r="BA67" s="1"/>
  <c r="BB45"/>
  <c r="BB67" s="1"/>
  <c r="BC45"/>
  <c r="BC67" s="1"/>
  <c r="BD45"/>
  <c r="BD67" s="1"/>
  <c r="BE45"/>
  <c r="BE67" s="1"/>
  <c r="W34"/>
  <c r="X3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Y66" s="1"/>
  <c r="Z44"/>
  <c r="Z66" s="1"/>
  <c r="AA44"/>
  <c r="AA66" s="1"/>
  <c r="AB44"/>
  <c r="AB66" s="1"/>
  <c r="AC44"/>
  <c r="AC66" s="1"/>
  <c r="AD44"/>
  <c r="AD66" s="1"/>
  <c r="AE44"/>
  <c r="AE66" s="1"/>
  <c r="AF44"/>
  <c r="AF66" s="1"/>
  <c r="AG44"/>
  <c r="AG66" s="1"/>
  <c r="AH44"/>
  <c r="AH66" s="1"/>
  <c r="AI44"/>
  <c r="AI66" s="1"/>
  <c r="AJ44"/>
  <c r="AK44"/>
  <c r="AL44"/>
  <c r="AM44"/>
  <c r="AM66" s="1"/>
  <c r="AN44"/>
  <c r="AN66" s="1"/>
  <c r="AO44"/>
  <c r="AO66" s="1"/>
  <c r="AP44"/>
  <c r="AP66" s="1"/>
  <c r="AQ44"/>
  <c r="AR44"/>
  <c r="AR66" s="1"/>
  <c r="AS44"/>
  <c r="AT44"/>
  <c r="AU44"/>
  <c r="AV44"/>
  <c r="AW44"/>
  <c r="AW66" s="1"/>
  <c r="AX44"/>
  <c r="AX68" s="1"/>
  <c r="AY44"/>
  <c r="AY68" s="1"/>
  <c r="AZ44"/>
  <c r="AZ68" s="1"/>
  <c r="BA44"/>
  <c r="BA68" s="1"/>
  <c r="BB44"/>
  <c r="BB68" s="1"/>
  <c r="BC44"/>
  <c r="BC68" s="1"/>
  <c r="BD44"/>
  <c r="BD68" s="1"/>
  <c r="BE44"/>
  <c r="BE68" s="1"/>
  <c r="F44"/>
  <c r="BF48"/>
  <c r="BF50"/>
  <c r="BF14"/>
  <c r="BF18"/>
  <c r="BF20"/>
  <c r="BF22"/>
  <c r="BF24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BF28"/>
  <c r="BF30"/>
  <c r="BF32"/>
  <c r="BF46"/>
  <c r="AI58" i="2" l="1"/>
  <c r="AI60" s="1"/>
  <c r="AK58"/>
  <c r="AK60" s="1"/>
  <c r="AQ58"/>
  <c r="AQ60" s="1"/>
  <c r="AT58"/>
  <c r="AT60" s="1"/>
  <c r="AA58"/>
  <c r="AA60" s="1"/>
  <c r="AS58"/>
  <c r="AS60" s="1"/>
  <c r="L60"/>
  <c r="W60"/>
  <c r="AE58"/>
  <c r="AO58"/>
  <c r="AO60" s="1"/>
  <c r="AJ58"/>
  <c r="AJ60" s="1"/>
  <c r="AF58"/>
  <c r="AF60" s="1"/>
  <c r="AB60"/>
  <c r="AH60"/>
  <c r="P58"/>
  <c r="P60" s="1"/>
  <c r="T58"/>
  <c r="T60" s="1"/>
  <c r="H58"/>
  <c r="H60" s="1"/>
  <c r="G46" i="3"/>
  <c r="BF46" s="1"/>
  <c r="J60" i="2"/>
  <c r="R60"/>
  <c r="AP60"/>
  <c r="Z60"/>
  <c r="AD60"/>
  <c r="N60"/>
  <c r="AN60"/>
  <c r="AL60"/>
  <c r="BF9"/>
  <c r="BF59" s="1"/>
  <c r="U60"/>
  <c r="Q60"/>
  <c r="M60"/>
  <c r="I60"/>
  <c r="S60"/>
  <c r="O60"/>
  <c r="K60"/>
  <c r="G60"/>
  <c r="AR60"/>
  <c r="AM60"/>
  <c r="AE60"/>
  <c r="F60"/>
  <c r="BF8"/>
  <c r="AG60"/>
  <c r="AC60"/>
  <c r="Y60"/>
  <c r="AI8" i="1"/>
  <c r="AE8"/>
  <c r="AC8"/>
  <c r="W8"/>
  <c r="S8"/>
  <c r="S66" s="1"/>
  <c r="S68" s="1"/>
  <c r="Q8"/>
  <c r="Q66" s="1"/>
  <c r="Q68" s="1"/>
  <c r="AK9"/>
  <c r="AK67" s="1"/>
  <c r="AA9"/>
  <c r="AA67" s="1"/>
  <c r="U9"/>
  <c r="U67" s="1"/>
  <c r="S9"/>
  <c r="S67" s="1"/>
  <c r="Q9"/>
  <c r="Q67" s="1"/>
  <c r="M9"/>
  <c r="M67" s="1"/>
  <c r="I9"/>
  <c r="I67" s="1"/>
  <c r="G9"/>
  <c r="G67" s="1"/>
  <c r="BF10"/>
  <c r="AN9"/>
  <c r="AN67" s="1"/>
  <c r="BF35"/>
  <c r="Y8"/>
  <c r="AD9"/>
  <c r="AD67" s="1"/>
  <c r="P9"/>
  <c r="P67" s="1"/>
  <c r="R8"/>
  <c r="AJ8"/>
  <c r="AT9"/>
  <c r="AT67" s="1"/>
  <c r="AJ9"/>
  <c r="AJ67" s="1"/>
  <c r="Z9"/>
  <c r="Z67" s="1"/>
  <c r="J9"/>
  <c r="J67" s="1"/>
  <c r="AV8"/>
  <c r="AQ8"/>
  <c r="AO8"/>
  <c r="M8"/>
  <c r="AQ9"/>
  <c r="AQ67" s="1"/>
  <c r="AE9"/>
  <c r="AE67" s="1"/>
  <c r="Y9"/>
  <c r="Y67" s="1"/>
  <c r="O8"/>
  <c r="O66" s="1"/>
  <c r="BF44"/>
  <c r="AU8"/>
  <c r="AU68" s="1"/>
  <c r="AK8"/>
  <c r="AK68" s="1"/>
  <c r="K8"/>
  <c r="K66" s="1"/>
  <c r="G8"/>
  <c r="F8"/>
  <c r="F66" s="1"/>
  <c r="AP8"/>
  <c r="X8"/>
  <c r="X66" s="1"/>
  <c r="V8"/>
  <c r="V66" s="1"/>
  <c r="N8"/>
  <c r="N66" s="1"/>
  <c r="L8"/>
  <c r="L66" s="1"/>
  <c r="F9"/>
  <c r="AV9"/>
  <c r="AV67" s="1"/>
  <c r="AS9"/>
  <c r="AS67" s="1"/>
  <c r="AM9"/>
  <c r="AM67" s="1"/>
  <c r="AG9"/>
  <c r="AG67" s="1"/>
  <c r="K9"/>
  <c r="K67" s="1"/>
  <c r="AO9"/>
  <c r="AO67" s="1"/>
  <c r="AI9"/>
  <c r="AI67" s="1"/>
  <c r="AC9"/>
  <c r="AC67" s="1"/>
  <c r="AR9"/>
  <c r="AR67" s="1"/>
  <c r="AL9"/>
  <c r="AL67" s="1"/>
  <c r="AH9"/>
  <c r="AH67" s="1"/>
  <c r="AB9"/>
  <c r="AB67" s="1"/>
  <c r="V9"/>
  <c r="V67" s="1"/>
  <c r="T9"/>
  <c r="T67" s="1"/>
  <c r="L9"/>
  <c r="L67" s="1"/>
  <c r="AR8"/>
  <c r="AF9"/>
  <c r="AF67" s="1"/>
  <c r="X9"/>
  <c r="X67" s="1"/>
  <c r="AP9"/>
  <c r="AP67" s="1"/>
  <c r="R9"/>
  <c r="R67" s="1"/>
  <c r="H9"/>
  <c r="H67" s="1"/>
  <c r="AT8"/>
  <c r="AN8"/>
  <c r="P8"/>
  <c r="J8"/>
  <c r="J66" s="1"/>
  <c r="AH8"/>
  <c r="AF8"/>
  <c r="AF68" s="1"/>
  <c r="AD8"/>
  <c r="BF26"/>
  <c r="AL8"/>
  <c r="AL68" s="1"/>
  <c r="H8"/>
  <c r="O9"/>
  <c r="O67" s="1"/>
  <c r="BF27"/>
  <c r="N9"/>
  <c r="N67" s="1"/>
  <c r="T8"/>
  <c r="W9"/>
  <c r="W67" s="1"/>
  <c r="AS8"/>
  <c r="AM8"/>
  <c r="AG8"/>
  <c r="AA8"/>
  <c r="AA68" s="1"/>
  <c r="U8"/>
  <c r="I8"/>
  <c r="Z8"/>
  <c r="Z68" s="1"/>
  <c r="AB8"/>
  <c r="AB68" s="1"/>
  <c r="F55"/>
  <c r="BF45"/>
  <c r="BF58" i="2" l="1"/>
  <c r="X68" i="1"/>
  <c r="AG68"/>
  <c r="AS68"/>
  <c r="AN68"/>
  <c r="AO68"/>
  <c r="I66"/>
  <c r="I68" s="1"/>
  <c r="P66"/>
  <c r="P68" s="1"/>
  <c r="M66"/>
  <c r="M68" s="1"/>
  <c r="AW68"/>
  <c r="U66"/>
  <c r="U68" s="1"/>
  <c r="T66"/>
  <c r="T68" s="1"/>
  <c r="H66"/>
  <c r="H68" s="1"/>
  <c r="J68"/>
  <c r="BF8"/>
  <c r="G66"/>
  <c r="G68" s="1"/>
  <c r="R66"/>
  <c r="R68" s="1"/>
  <c r="L68"/>
  <c r="V68"/>
  <c r="AP68"/>
  <c r="AV68"/>
  <c r="AM68"/>
  <c r="AR68"/>
  <c r="N68"/>
  <c r="AJ68"/>
  <c r="O68"/>
  <c r="AC68"/>
  <c r="AD68"/>
  <c r="AH68"/>
  <c r="AQ68"/>
  <c r="K68"/>
  <c r="AT68"/>
  <c r="Y68"/>
  <c r="W68"/>
  <c r="AE68"/>
  <c r="AI68"/>
  <c r="BF55"/>
  <c r="F53"/>
  <c r="BF9"/>
  <c r="BF53" l="1"/>
  <c r="BF67" s="1"/>
  <c r="F67"/>
  <c r="F68" l="1"/>
</calcChain>
</file>

<file path=xl/sharedStrings.xml><?xml version="1.0" encoding="utf-8"?>
<sst xmlns="http://schemas.openxmlformats.org/spreadsheetml/2006/main" count="359" uniqueCount="121">
  <si>
    <t>1.1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</si>
  <si>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</si>
  <si>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</si>
  <si>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</si>
  <si>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</si>
  <si>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</si>
  <si>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</si>
  <si>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</si>
  <si>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</si>
  <si>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</si>
  <si>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</si>
  <si>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</si>
  <si>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</si>
  <si>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</si>
  <si>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</si>
  <si>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</si>
  <si>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</si>
  <si>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</si>
  <si>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1 курс</t>
  </si>
  <si>
    <t>О.00</t>
  </si>
  <si>
    <t>Общеобразовательный цикл</t>
  </si>
  <si>
    <t>обяз.уч.</t>
  </si>
  <si>
    <t>ОУДБ.00</t>
  </si>
  <si>
    <t>Общеобразовательные дисциплины базовые</t>
  </si>
  <si>
    <t xml:space="preserve">Русский язык </t>
  </si>
  <si>
    <t>Литература</t>
  </si>
  <si>
    <t>Иностранный язык</t>
  </si>
  <si>
    <t>История</t>
  </si>
  <si>
    <t>Обществознание</t>
  </si>
  <si>
    <t>Химия</t>
  </si>
  <si>
    <t>Физическая культура</t>
  </si>
  <si>
    <t>ОБЖ</t>
  </si>
  <si>
    <t>Общеобразовательные дисциплины профильные</t>
  </si>
  <si>
    <t>Математика</t>
  </si>
  <si>
    <t xml:space="preserve">Информатика </t>
  </si>
  <si>
    <t>Физика</t>
  </si>
  <si>
    <t>УДД.00</t>
  </si>
  <si>
    <t>Учебные дисциплины дополнительные</t>
  </si>
  <si>
    <t>УДД.02</t>
  </si>
  <si>
    <t>ОП.00</t>
  </si>
  <si>
    <t>Общепрофессиональный цикл</t>
  </si>
  <si>
    <t>ОП.01</t>
  </si>
  <si>
    <t>Электротехника</t>
  </si>
  <si>
    <t xml:space="preserve"> ОП.02</t>
  </si>
  <si>
    <t xml:space="preserve"> Охрана труда</t>
  </si>
  <si>
    <t>П.00</t>
  </si>
  <si>
    <t xml:space="preserve"> Профессиональный цикл</t>
  </si>
  <si>
    <t>ПМ.00</t>
  </si>
  <si>
    <t>Профессиональный модуль</t>
  </si>
  <si>
    <t>ПМ.01</t>
  </si>
  <si>
    <t xml:space="preserve"> Техническое обслуживание </t>
  </si>
  <si>
    <t>МДК.01.01</t>
  </si>
  <si>
    <t>Устройство, техническое обс</t>
  </si>
  <si>
    <t>УП.01</t>
  </si>
  <si>
    <t xml:space="preserve"> Учебная практика</t>
  </si>
  <si>
    <t>Всего час. в неделю обязательной учебной нагрузки</t>
  </si>
  <si>
    <t>Материаловедение</t>
  </si>
  <si>
    <t>Профессия 23.01.17  Мастер по ремонту и обслуживанию автомобиля. 1 курс</t>
  </si>
  <si>
    <t>сам. раб</t>
  </si>
  <si>
    <t xml:space="preserve"> ОП.03</t>
  </si>
  <si>
    <t>Всего час. в неделю самостоятельной работы студентов</t>
  </si>
  <si>
    <t xml:space="preserve">Всего час. в неделю 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</si>
  <si>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</si>
  <si>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</si>
  <si>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</si>
  <si>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</si>
  <si>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</si>
  <si>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</si>
  <si>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</si>
  <si>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ОДП.01</t>
  </si>
  <si>
    <t>ОДП.02</t>
  </si>
  <si>
    <t>ОДП.03</t>
  </si>
  <si>
    <t>Родной язык (русский)</t>
  </si>
  <si>
    <t>ОДП.00</t>
  </si>
  <si>
    <t xml:space="preserve">Календарный график учебного процесса на 2021 -2022 учебный год. </t>
  </si>
  <si>
    <t>ПМ.03</t>
  </si>
  <si>
    <t>Текущий ремонт различных видов автомобилей</t>
  </si>
  <si>
    <t>МДК.03.01</t>
  </si>
  <si>
    <t>УДД.01</t>
  </si>
  <si>
    <t>ОИП.00</t>
  </si>
  <si>
    <t>Общеобразовательный индивидуальный проект</t>
  </si>
  <si>
    <t>ОИП.01</t>
  </si>
  <si>
    <t>Индивидуальный проект</t>
  </si>
  <si>
    <t>Астрономия</t>
  </si>
  <si>
    <t>ОП.04</t>
  </si>
  <si>
    <t>Безопасность жизнедеятельности</t>
  </si>
  <si>
    <t>МДК.01.02</t>
  </si>
  <si>
    <t>Техническая диагностика автомобилей</t>
  </si>
  <si>
    <t>ФК.00</t>
  </si>
  <si>
    <t>ОП.05</t>
  </si>
  <si>
    <t>ОП.06</t>
  </si>
  <si>
    <t>Основы трудоустройства</t>
  </si>
  <si>
    <t>Психология общения</t>
  </si>
  <si>
    <t xml:space="preserve">Календарный график учебного процесса на 2022 -2023 учебный год. </t>
  </si>
  <si>
    <t>Профессия 23.01.17  Мастер по ремонту и обслуживанию автомобиля. 2 курс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</si>
  <si>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</si>
  <si>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</si>
  <si>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</si>
  <si>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</si>
  <si>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</si>
  <si>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</si>
  <si>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</si>
  <si>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 xml:space="preserve">Календарный график учебного процесса на 2023 -2024 учебный год. </t>
  </si>
  <si>
    <t>Профессия 23.01.17  Мастер по ремонту и обслуживанию автомобиля. 3 курс</t>
  </si>
  <si>
    <t>ПП.01</t>
  </si>
  <si>
    <t xml:space="preserve"> Производственная практика</t>
  </si>
  <si>
    <t>ПМ.02</t>
  </si>
  <si>
    <t>Техническое обслуживание автомобильного транспорта</t>
  </si>
  <si>
    <t>Техническое обслуживание автомобилей</t>
  </si>
  <si>
    <t>МДК 02.01</t>
  </si>
  <si>
    <t>.</t>
  </si>
  <si>
    <t>МДК 02.02</t>
  </si>
  <si>
    <t>Теоретич подгот водителей кат В</t>
  </si>
  <si>
    <t>УП.02</t>
  </si>
  <si>
    <t>ПП.02</t>
  </si>
  <si>
    <t>Текущий ремонт различных типов автомобилей</t>
  </si>
  <si>
    <t>ПМ 03</t>
  </si>
  <si>
    <t>МДК 03.02</t>
  </si>
  <si>
    <t>Ремонт автомобилей</t>
  </si>
  <si>
    <t>УП 03</t>
  </si>
  <si>
    <t>ПП 03</t>
  </si>
</sst>
</file>

<file path=xl/styles.xml><?xml version="1.0" encoding="utf-8"?>
<styleSheet xmlns="http://schemas.openxmlformats.org/spreadsheetml/2006/main">
  <fonts count="9">
    <font>
      <sz val="10"/>
      <name val="Arial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55"/>
      </patternFill>
    </fill>
    <fill>
      <patternFill patternType="solid">
        <fgColor theme="0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49" fontId="3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/>
    <xf numFmtId="0" fontId="2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/>
    <xf numFmtId="0" fontId="7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shrinkToFit="1"/>
    </xf>
    <xf numFmtId="0" fontId="8" fillId="6" borderId="8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/>
    <xf numFmtId="0" fontId="6" fillId="2" borderId="8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/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8" fillId="7" borderId="6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5" borderId="5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left" wrapText="1"/>
    </xf>
    <xf numFmtId="0" fontId="8" fillId="5" borderId="6" xfId="0" applyFont="1" applyFill="1" applyBorder="1" applyAlignment="1">
      <alignment horizontal="left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7" fillId="5" borderId="5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G69"/>
  <sheetViews>
    <sheetView view="pageBreakPreview" topLeftCell="A47" zoomScale="70" zoomScaleNormal="60" zoomScaleSheetLayoutView="70" workbookViewId="0">
      <selection activeCell="Y42" sqref="Y42:BF43"/>
    </sheetView>
  </sheetViews>
  <sheetFormatPr defaultColWidth="9" defaultRowHeight="12.75"/>
  <cols>
    <col min="1" max="1" width="5.42578125" customWidth="1"/>
    <col min="2" max="2" width="3" style="1" customWidth="1"/>
    <col min="3" max="3" width="10" style="1" customWidth="1"/>
    <col min="4" max="4" width="21.140625" style="2" customWidth="1"/>
    <col min="5" max="5" width="9.28515625" style="1" customWidth="1"/>
    <col min="6" max="22" width="3.7109375" style="1" customWidth="1"/>
    <col min="23" max="23" width="4.5703125" style="1" customWidth="1"/>
    <col min="24" max="34" width="3.7109375" style="1" customWidth="1"/>
    <col min="35" max="37" width="3.7109375" style="3" customWidth="1"/>
    <col min="38" max="39" width="3.7109375" style="1" customWidth="1"/>
    <col min="40" max="40" width="3.7109375" customWidth="1"/>
    <col min="41" max="43" width="3.7109375" style="4" customWidth="1"/>
    <col min="44" max="45" width="3.7109375" style="1" customWidth="1"/>
    <col min="46" max="46" width="3.5703125" style="1" customWidth="1"/>
    <col min="47" max="48" width="3.85546875" style="1" customWidth="1"/>
    <col min="49" max="49" width="5.140625" style="1" customWidth="1"/>
    <col min="50" max="54" width="3.7109375" style="1" customWidth="1"/>
    <col min="55" max="57" width="3.7109375" customWidth="1"/>
    <col min="58" max="58" width="7.85546875" style="4" customWidth="1"/>
    <col min="59" max="59" width="5.7109375" customWidth="1"/>
    <col min="60" max="64" width="3" customWidth="1"/>
  </cols>
  <sheetData>
    <row r="1" spans="2:58" hidden="1"/>
    <row r="2" spans="2:58" ht="72" customHeight="1">
      <c r="C2" s="5" t="s">
        <v>0</v>
      </c>
      <c r="D2" s="65" t="s">
        <v>74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3" t="s">
        <v>57</v>
      </c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</row>
    <row r="3" spans="2:58" ht="72" customHeight="1">
      <c r="B3" s="56" t="s">
        <v>1</v>
      </c>
      <c r="C3" s="56" t="s">
        <v>2</v>
      </c>
      <c r="D3" s="57" t="s">
        <v>3</v>
      </c>
      <c r="E3" s="57" t="s">
        <v>4</v>
      </c>
      <c r="F3" s="58" t="s">
        <v>5</v>
      </c>
      <c r="G3" s="58"/>
      <c r="H3" s="58"/>
      <c r="I3" s="58"/>
      <c r="J3" s="60" t="s">
        <v>6</v>
      </c>
      <c r="K3" s="61"/>
      <c r="L3" s="61"/>
      <c r="M3" s="61"/>
      <c r="N3" s="62"/>
      <c r="O3" s="60" t="s">
        <v>7</v>
      </c>
      <c r="P3" s="61"/>
      <c r="Q3" s="61"/>
      <c r="R3" s="62"/>
      <c r="S3" s="59" t="s">
        <v>8</v>
      </c>
      <c r="T3" s="59"/>
      <c r="U3" s="59"/>
      <c r="V3" s="59"/>
      <c r="W3" s="64" t="s">
        <v>9</v>
      </c>
      <c r="X3" s="64"/>
      <c r="Y3" s="64"/>
      <c r="Z3" s="64"/>
      <c r="AA3" s="59" t="s">
        <v>10</v>
      </c>
      <c r="AB3" s="59"/>
      <c r="AC3" s="59"/>
      <c r="AD3" s="59"/>
      <c r="AE3" s="59" t="s">
        <v>11</v>
      </c>
      <c r="AF3" s="59"/>
      <c r="AG3" s="59"/>
      <c r="AH3" s="59"/>
      <c r="AI3" s="64" t="s">
        <v>12</v>
      </c>
      <c r="AJ3" s="64"/>
      <c r="AK3" s="64"/>
      <c r="AL3" s="64"/>
      <c r="AM3" s="59" t="s">
        <v>13</v>
      </c>
      <c r="AN3" s="59"/>
      <c r="AO3" s="59"/>
      <c r="AP3" s="59"/>
      <c r="AQ3" s="59"/>
      <c r="AR3" s="59" t="s">
        <v>14</v>
      </c>
      <c r="AS3" s="59"/>
      <c r="AT3" s="59"/>
      <c r="AU3" s="59"/>
      <c r="AV3" s="59"/>
      <c r="AW3" s="59" t="s">
        <v>15</v>
      </c>
      <c r="AX3" s="59"/>
      <c r="AY3" s="59"/>
      <c r="AZ3" s="59"/>
      <c r="BA3" s="59" t="s">
        <v>16</v>
      </c>
      <c r="BB3" s="59"/>
      <c r="BC3" s="59"/>
      <c r="BD3" s="59"/>
      <c r="BE3" s="59"/>
      <c r="BF3" s="66" t="s">
        <v>17</v>
      </c>
    </row>
    <row r="4" spans="2:58">
      <c r="B4" s="56"/>
      <c r="C4" s="56"/>
      <c r="D4" s="57"/>
      <c r="E4" s="57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66"/>
    </row>
    <row r="5" spans="2:58" ht="19.5" customHeight="1">
      <c r="B5" s="56"/>
      <c r="C5" s="56"/>
      <c r="D5" s="57"/>
      <c r="E5" s="57"/>
      <c r="F5" s="11">
        <v>36</v>
      </c>
      <c r="G5" s="11">
        <v>37</v>
      </c>
      <c r="H5" s="11">
        <v>38</v>
      </c>
      <c r="I5" s="11">
        <v>39</v>
      </c>
      <c r="J5" s="11">
        <v>40</v>
      </c>
      <c r="K5" s="11">
        <v>41</v>
      </c>
      <c r="L5" s="11">
        <v>42</v>
      </c>
      <c r="M5" s="11">
        <v>43</v>
      </c>
      <c r="N5" s="11">
        <v>44</v>
      </c>
      <c r="O5" s="11">
        <v>45</v>
      </c>
      <c r="P5" s="11">
        <v>46</v>
      </c>
      <c r="Q5" s="11">
        <v>47</v>
      </c>
      <c r="R5" s="11">
        <v>48</v>
      </c>
      <c r="S5" s="11">
        <v>49</v>
      </c>
      <c r="T5" s="11">
        <v>50</v>
      </c>
      <c r="U5" s="11">
        <v>51</v>
      </c>
      <c r="V5" s="11">
        <v>52</v>
      </c>
      <c r="W5" s="11">
        <v>1</v>
      </c>
      <c r="X5" s="11">
        <v>2</v>
      </c>
      <c r="Y5" s="11">
        <v>3</v>
      </c>
      <c r="Z5" s="11">
        <v>4</v>
      </c>
      <c r="AA5" s="11">
        <v>5</v>
      </c>
      <c r="AB5" s="11">
        <v>6</v>
      </c>
      <c r="AC5" s="11">
        <v>7</v>
      </c>
      <c r="AD5" s="11">
        <v>8</v>
      </c>
      <c r="AE5" s="11">
        <v>9</v>
      </c>
      <c r="AF5" s="11">
        <v>10</v>
      </c>
      <c r="AG5" s="11">
        <v>11</v>
      </c>
      <c r="AH5" s="12">
        <v>12</v>
      </c>
      <c r="AI5" s="12">
        <v>13</v>
      </c>
      <c r="AJ5" s="12">
        <v>14</v>
      </c>
      <c r="AK5" s="11">
        <v>15</v>
      </c>
      <c r="AL5" s="11">
        <v>16</v>
      </c>
      <c r="AM5" s="11">
        <v>17</v>
      </c>
      <c r="AN5" s="11">
        <v>18</v>
      </c>
      <c r="AO5" s="11">
        <v>19</v>
      </c>
      <c r="AP5" s="11">
        <v>20</v>
      </c>
      <c r="AQ5" s="11">
        <v>21</v>
      </c>
      <c r="AR5" s="11">
        <v>22</v>
      </c>
      <c r="AS5" s="11">
        <v>23</v>
      </c>
      <c r="AT5" s="11">
        <v>24</v>
      </c>
      <c r="AU5" s="11">
        <v>25</v>
      </c>
      <c r="AV5" s="11">
        <v>26</v>
      </c>
      <c r="AW5" s="11">
        <v>2</v>
      </c>
      <c r="AX5" s="11">
        <v>7</v>
      </c>
      <c r="AY5" s="11">
        <v>28</v>
      </c>
      <c r="AZ5" s="11">
        <v>29</v>
      </c>
      <c r="BA5" s="11">
        <v>30</v>
      </c>
      <c r="BB5" s="11">
        <v>31</v>
      </c>
      <c r="BC5" s="11">
        <v>32</v>
      </c>
      <c r="BD5" s="11">
        <v>33</v>
      </c>
      <c r="BE5" s="11">
        <v>34</v>
      </c>
      <c r="BF5" s="66"/>
    </row>
    <row r="6" spans="2:58">
      <c r="B6" s="56"/>
      <c r="C6" s="56"/>
      <c r="D6" s="57"/>
      <c r="E6" s="57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66"/>
    </row>
    <row r="7" spans="2:58" ht="26.25" customHeight="1">
      <c r="B7" s="56"/>
      <c r="C7" s="56"/>
      <c r="D7" s="57"/>
      <c r="E7" s="57"/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1">
        <v>9</v>
      </c>
      <c r="O7" s="11">
        <v>10</v>
      </c>
      <c r="P7" s="11">
        <v>11</v>
      </c>
      <c r="Q7" s="11">
        <v>12</v>
      </c>
      <c r="R7" s="11">
        <v>13</v>
      </c>
      <c r="S7" s="11">
        <v>14</v>
      </c>
      <c r="T7" s="11">
        <v>15</v>
      </c>
      <c r="U7" s="11">
        <v>16</v>
      </c>
      <c r="V7" s="11">
        <v>17</v>
      </c>
      <c r="W7" s="11">
        <v>18</v>
      </c>
      <c r="X7" s="11">
        <v>19</v>
      </c>
      <c r="Y7" s="11">
        <v>20</v>
      </c>
      <c r="Z7" s="11">
        <v>21</v>
      </c>
      <c r="AA7" s="11">
        <v>22</v>
      </c>
      <c r="AB7" s="11">
        <v>23</v>
      </c>
      <c r="AC7" s="11">
        <v>24</v>
      </c>
      <c r="AD7" s="11">
        <v>25</v>
      </c>
      <c r="AE7" s="11">
        <v>26</v>
      </c>
      <c r="AF7" s="11">
        <v>27</v>
      </c>
      <c r="AG7" s="11">
        <v>28</v>
      </c>
      <c r="AH7" s="11">
        <v>29</v>
      </c>
      <c r="AI7" s="11">
        <v>30</v>
      </c>
      <c r="AJ7" s="12">
        <v>31</v>
      </c>
      <c r="AK7" s="12">
        <v>32</v>
      </c>
      <c r="AL7" s="12">
        <v>33</v>
      </c>
      <c r="AM7" s="11">
        <v>34</v>
      </c>
      <c r="AN7" s="11">
        <v>35</v>
      </c>
      <c r="AO7" s="11">
        <v>36</v>
      </c>
      <c r="AP7" s="11">
        <v>37</v>
      </c>
      <c r="AQ7" s="11">
        <v>38</v>
      </c>
      <c r="AR7" s="11">
        <v>39</v>
      </c>
      <c r="AS7" s="11">
        <v>40</v>
      </c>
      <c r="AT7" s="11">
        <v>41</v>
      </c>
      <c r="AU7" s="11">
        <v>42</v>
      </c>
      <c r="AV7" s="11">
        <v>43</v>
      </c>
      <c r="AW7" s="11">
        <v>44</v>
      </c>
      <c r="AX7" s="11">
        <v>45</v>
      </c>
      <c r="AY7" s="11">
        <v>46</v>
      </c>
      <c r="AZ7" s="11">
        <v>47</v>
      </c>
      <c r="BA7" s="11">
        <v>48</v>
      </c>
      <c r="BB7" s="11">
        <v>49</v>
      </c>
      <c r="BC7" s="11">
        <v>50</v>
      </c>
      <c r="BD7" s="11">
        <v>51</v>
      </c>
      <c r="BE7" s="11">
        <v>52</v>
      </c>
      <c r="BF7" s="66"/>
    </row>
    <row r="8" spans="2:58" s="6" customFormat="1" ht="19.5" customHeight="1">
      <c r="B8" s="75" t="s">
        <v>18</v>
      </c>
      <c r="C8" s="48" t="s">
        <v>19</v>
      </c>
      <c r="D8" s="78" t="s">
        <v>20</v>
      </c>
      <c r="E8" s="20" t="s">
        <v>21</v>
      </c>
      <c r="F8" s="21">
        <f t="shared" ref="F8:AV8" si="0">F10+F26+F34</f>
        <v>24</v>
      </c>
      <c r="G8" s="21">
        <f t="shared" si="0"/>
        <v>24</v>
      </c>
      <c r="H8" s="21">
        <f t="shared" si="0"/>
        <v>24</v>
      </c>
      <c r="I8" s="21">
        <f t="shared" si="0"/>
        <v>24</v>
      </c>
      <c r="J8" s="21">
        <f t="shared" si="0"/>
        <v>23</v>
      </c>
      <c r="K8" s="21">
        <f t="shared" si="0"/>
        <v>23</v>
      </c>
      <c r="L8" s="21">
        <f t="shared" si="0"/>
        <v>23</v>
      </c>
      <c r="M8" s="21">
        <f t="shared" si="0"/>
        <v>23</v>
      </c>
      <c r="N8" s="21">
        <f t="shared" si="0"/>
        <v>23</v>
      </c>
      <c r="O8" s="21">
        <f t="shared" si="0"/>
        <v>23</v>
      </c>
      <c r="P8" s="21">
        <f t="shared" si="0"/>
        <v>23</v>
      </c>
      <c r="Q8" s="21">
        <f t="shared" si="0"/>
        <v>23</v>
      </c>
      <c r="R8" s="21">
        <f t="shared" si="0"/>
        <v>22</v>
      </c>
      <c r="S8" s="21">
        <f t="shared" si="0"/>
        <v>22</v>
      </c>
      <c r="T8" s="21">
        <f t="shared" si="0"/>
        <v>22</v>
      </c>
      <c r="U8" s="21">
        <f t="shared" si="0"/>
        <v>22</v>
      </c>
      <c r="V8" s="21">
        <f t="shared" si="0"/>
        <v>22</v>
      </c>
      <c r="W8" s="21">
        <f t="shared" si="0"/>
        <v>0</v>
      </c>
      <c r="X8" s="21">
        <f t="shared" si="0"/>
        <v>0</v>
      </c>
      <c r="Y8" s="21">
        <f t="shared" si="0"/>
        <v>25</v>
      </c>
      <c r="Z8" s="21">
        <f t="shared" si="0"/>
        <v>24</v>
      </c>
      <c r="AA8" s="21">
        <f t="shared" si="0"/>
        <v>24</v>
      </c>
      <c r="AB8" s="21">
        <f t="shared" si="0"/>
        <v>23</v>
      </c>
      <c r="AC8" s="21">
        <f t="shared" si="0"/>
        <v>23</v>
      </c>
      <c r="AD8" s="21">
        <f t="shared" si="0"/>
        <v>23</v>
      </c>
      <c r="AE8" s="21">
        <f t="shared" si="0"/>
        <v>24</v>
      </c>
      <c r="AF8" s="21">
        <f t="shared" si="0"/>
        <v>24</v>
      </c>
      <c r="AG8" s="21">
        <f t="shared" si="0"/>
        <v>25</v>
      </c>
      <c r="AH8" s="21">
        <f t="shared" si="0"/>
        <v>25</v>
      </c>
      <c r="AI8" s="21">
        <f t="shared" si="0"/>
        <v>25</v>
      </c>
      <c r="AJ8" s="21">
        <f t="shared" si="0"/>
        <v>24</v>
      </c>
      <c r="AK8" s="21">
        <f t="shared" si="0"/>
        <v>23</v>
      </c>
      <c r="AL8" s="21">
        <f t="shared" si="0"/>
        <v>23</v>
      </c>
      <c r="AM8" s="21">
        <f t="shared" si="0"/>
        <v>23</v>
      </c>
      <c r="AN8" s="21">
        <f t="shared" si="0"/>
        <v>23</v>
      </c>
      <c r="AO8" s="21">
        <f t="shared" si="0"/>
        <v>22</v>
      </c>
      <c r="AP8" s="21">
        <f t="shared" si="0"/>
        <v>22</v>
      </c>
      <c r="AQ8" s="21">
        <f t="shared" si="0"/>
        <v>22</v>
      </c>
      <c r="AR8" s="21">
        <f t="shared" si="0"/>
        <v>22</v>
      </c>
      <c r="AS8" s="21">
        <f t="shared" si="0"/>
        <v>21</v>
      </c>
      <c r="AT8" s="21">
        <f t="shared" si="0"/>
        <v>20</v>
      </c>
      <c r="AU8" s="21">
        <f t="shared" si="0"/>
        <v>18</v>
      </c>
      <c r="AV8" s="21">
        <f t="shared" si="0"/>
        <v>15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f>SUM(F8:BE8)</f>
        <v>933</v>
      </c>
    </row>
    <row r="9" spans="2:58" s="6" customFormat="1" ht="19.5" customHeight="1">
      <c r="B9" s="76"/>
      <c r="C9" s="49"/>
      <c r="D9" s="79"/>
      <c r="E9" s="20" t="s">
        <v>58</v>
      </c>
      <c r="F9" s="21">
        <f t="shared" ref="F9:AV9" si="1">F11+F27+F35</f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21">
        <f t="shared" si="1"/>
        <v>0</v>
      </c>
      <c r="AA9" s="21">
        <f t="shared" si="1"/>
        <v>0</v>
      </c>
      <c r="AB9" s="21">
        <f t="shared" si="1"/>
        <v>0</v>
      </c>
      <c r="AC9" s="21">
        <f t="shared" si="1"/>
        <v>0</v>
      </c>
      <c r="AD9" s="21">
        <f t="shared" si="1"/>
        <v>0</v>
      </c>
      <c r="AE9" s="21">
        <f t="shared" si="1"/>
        <v>0</v>
      </c>
      <c r="AF9" s="21">
        <f t="shared" si="1"/>
        <v>0</v>
      </c>
      <c r="AG9" s="21">
        <f t="shared" si="1"/>
        <v>0</v>
      </c>
      <c r="AH9" s="21">
        <f t="shared" si="1"/>
        <v>0</v>
      </c>
      <c r="AI9" s="21">
        <f t="shared" si="1"/>
        <v>0</v>
      </c>
      <c r="AJ9" s="21">
        <f t="shared" si="1"/>
        <v>0</v>
      </c>
      <c r="AK9" s="21">
        <f t="shared" si="1"/>
        <v>0</v>
      </c>
      <c r="AL9" s="21">
        <f t="shared" si="1"/>
        <v>0</v>
      </c>
      <c r="AM9" s="21">
        <f t="shared" si="1"/>
        <v>0</v>
      </c>
      <c r="AN9" s="21">
        <f t="shared" si="1"/>
        <v>0</v>
      </c>
      <c r="AO9" s="21">
        <f t="shared" si="1"/>
        <v>0</v>
      </c>
      <c r="AP9" s="21">
        <f t="shared" si="1"/>
        <v>0</v>
      </c>
      <c r="AQ9" s="21">
        <f t="shared" si="1"/>
        <v>0</v>
      </c>
      <c r="AR9" s="21">
        <f t="shared" si="1"/>
        <v>0</v>
      </c>
      <c r="AS9" s="21">
        <f t="shared" si="1"/>
        <v>0</v>
      </c>
      <c r="AT9" s="21">
        <f t="shared" si="1"/>
        <v>0</v>
      </c>
      <c r="AU9" s="21">
        <f t="shared" si="1"/>
        <v>0</v>
      </c>
      <c r="AV9" s="21">
        <f t="shared" si="1"/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f t="shared" ref="BF9:BF33" si="2">SUM(F9:BE9)</f>
        <v>0</v>
      </c>
    </row>
    <row r="10" spans="2:58" s="7" customFormat="1" ht="18.75" customHeight="1">
      <c r="B10" s="76"/>
      <c r="C10" s="48" t="s">
        <v>22</v>
      </c>
      <c r="D10" s="71" t="s">
        <v>23</v>
      </c>
      <c r="E10" s="20" t="s">
        <v>21</v>
      </c>
      <c r="F10" s="21">
        <f>F12+F14+F18+F20+F22+F24+F16</f>
        <v>11</v>
      </c>
      <c r="G10" s="21">
        <f t="shared" ref="G10:BE10" si="3">G12+G14+G18+G20+G22+G24+G16</f>
        <v>11</v>
      </c>
      <c r="H10" s="21">
        <f t="shared" si="3"/>
        <v>11</v>
      </c>
      <c r="I10" s="21">
        <f t="shared" si="3"/>
        <v>11</v>
      </c>
      <c r="J10" s="21">
        <f t="shared" si="3"/>
        <v>11</v>
      </c>
      <c r="K10" s="21">
        <f t="shared" si="3"/>
        <v>11</v>
      </c>
      <c r="L10" s="21">
        <f t="shared" si="3"/>
        <v>11</v>
      </c>
      <c r="M10" s="21">
        <f t="shared" si="3"/>
        <v>11</v>
      </c>
      <c r="N10" s="21">
        <f t="shared" si="3"/>
        <v>11</v>
      </c>
      <c r="O10" s="21">
        <f t="shared" si="3"/>
        <v>11</v>
      </c>
      <c r="P10" s="21">
        <f t="shared" si="3"/>
        <v>11</v>
      </c>
      <c r="Q10" s="21">
        <f t="shared" si="3"/>
        <v>11</v>
      </c>
      <c r="R10" s="21">
        <f t="shared" si="3"/>
        <v>11</v>
      </c>
      <c r="S10" s="21">
        <f t="shared" si="3"/>
        <v>11</v>
      </c>
      <c r="T10" s="21">
        <f t="shared" si="3"/>
        <v>11</v>
      </c>
      <c r="U10" s="21">
        <f t="shared" si="3"/>
        <v>11</v>
      </c>
      <c r="V10" s="21">
        <f t="shared" si="3"/>
        <v>11</v>
      </c>
      <c r="W10" s="21">
        <f t="shared" si="3"/>
        <v>0</v>
      </c>
      <c r="X10" s="21">
        <f t="shared" si="3"/>
        <v>0</v>
      </c>
      <c r="Y10" s="21">
        <f t="shared" si="3"/>
        <v>13</v>
      </c>
      <c r="Z10" s="21">
        <f t="shared" si="3"/>
        <v>13</v>
      </c>
      <c r="AA10" s="21">
        <f t="shared" si="3"/>
        <v>13</v>
      </c>
      <c r="AB10" s="21">
        <f t="shared" si="3"/>
        <v>12</v>
      </c>
      <c r="AC10" s="21">
        <f t="shared" si="3"/>
        <v>12</v>
      </c>
      <c r="AD10" s="21">
        <f t="shared" si="3"/>
        <v>12</v>
      </c>
      <c r="AE10" s="21">
        <f t="shared" si="3"/>
        <v>12</v>
      </c>
      <c r="AF10" s="21">
        <f t="shared" si="3"/>
        <v>12</v>
      </c>
      <c r="AG10" s="21">
        <f t="shared" si="3"/>
        <v>12</v>
      </c>
      <c r="AH10" s="21">
        <f t="shared" si="3"/>
        <v>12</v>
      </c>
      <c r="AI10" s="21">
        <f t="shared" si="3"/>
        <v>12</v>
      </c>
      <c r="AJ10" s="21">
        <f t="shared" si="3"/>
        <v>12</v>
      </c>
      <c r="AK10" s="21">
        <f t="shared" si="3"/>
        <v>12</v>
      </c>
      <c r="AL10" s="21">
        <f t="shared" si="3"/>
        <v>12</v>
      </c>
      <c r="AM10" s="21">
        <f t="shared" si="3"/>
        <v>12</v>
      </c>
      <c r="AN10" s="21">
        <f t="shared" si="3"/>
        <v>12</v>
      </c>
      <c r="AO10" s="21">
        <f t="shared" si="3"/>
        <v>11</v>
      </c>
      <c r="AP10" s="21">
        <f t="shared" si="3"/>
        <v>11</v>
      </c>
      <c r="AQ10" s="21">
        <f t="shared" si="3"/>
        <v>11</v>
      </c>
      <c r="AR10" s="21">
        <f t="shared" si="3"/>
        <v>11</v>
      </c>
      <c r="AS10" s="21">
        <f t="shared" si="3"/>
        <v>11</v>
      </c>
      <c r="AT10" s="21">
        <f t="shared" si="3"/>
        <v>10</v>
      </c>
      <c r="AU10" s="21">
        <f t="shared" si="3"/>
        <v>6</v>
      </c>
      <c r="AV10" s="21">
        <f t="shared" si="3"/>
        <v>5</v>
      </c>
      <c r="AW10" s="21">
        <f t="shared" si="3"/>
        <v>0</v>
      </c>
      <c r="AX10" s="21">
        <f t="shared" si="3"/>
        <v>0</v>
      </c>
      <c r="AY10" s="21">
        <f t="shared" si="3"/>
        <v>0</v>
      </c>
      <c r="AZ10" s="21">
        <f t="shared" si="3"/>
        <v>0</v>
      </c>
      <c r="BA10" s="21">
        <f t="shared" si="3"/>
        <v>0</v>
      </c>
      <c r="BB10" s="21">
        <f t="shared" si="3"/>
        <v>0</v>
      </c>
      <c r="BC10" s="21">
        <f t="shared" si="3"/>
        <v>0</v>
      </c>
      <c r="BD10" s="21">
        <f t="shared" si="3"/>
        <v>0</v>
      </c>
      <c r="BE10" s="21">
        <f t="shared" si="3"/>
        <v>0</v>
      </c>
      <c r="BF10" s="21">
        <f>BF12+BF14+BF18+BF20+BF22+BF24+BF16</f>
        <v>458</v>
      </c>
    </row>
    <row r="11" spans="2:58" s="7" customFormat="1" ht="20.25" customHeight="1">
      <c r="B11" s="76"/>
      <c r="C11" s="49"/>
      <c r="D11" s="72"/>
      <c r="E11" s="20" t="s">
        <v>58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</row>
    <row r="12" spans="2:58" ht="20.100000000000001" customHeight="1">
      <c r="B12" s="76"/>
      <c r="C12" s="36" t="s">
        <v>62</v>
      </c>
      <c r="D12" s="38" t="s">
        <v>24</v>
      </c>
      <c r="E12" s="13" t="s">
        <v>21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>
        <v>1</v>
      </c>
      <c r="N12" s="14">
        <v>1</v>
      </c>
      <c r="O12" s="14">
        <v>1</v>
      </c>
      <c r="P12" s="14">
        <v>1</v>
      </c>
      <c r="Q12" s="14">
        <v>1</v>
      </c>
      <c r="R12" s="14">
        <v>1</v>
      </c>
      <c r="S12" s="14">
        <v>1</v>
      </c>
      <c r="T12" s="14">
        <v>1</v>
      </c>
      <c r="U12" s="14">
        <v>1</v>
      </c>
      <c r="V12" s="14">
        <v>1</v>
      </c>
      <c r="W12" s="15">
        <v>0</v>
      </c>
      <c r="X12" s="15">
        <v>0</v>
      </c>
      <c r="Y12" s="9">
        <v>2</v>
      </c>
      <c r="Z12" s="9">
        <v>2</v>
      </c>
      <c r="AA12" s="9">
        <v>2</v>
      </c>
      <c r="AB12" s="9">
        <v>2</v>
      </c>
      <c r="AC12" s="9">
        <v>2</v>
      </c>
      <c r="AD12" s="9">
        <v>2</v>
      </c>
      <c r="AE12" s="9">
        <v>2</v>
      </c>
      <c r="AF12" s="9">
        <v>2</v>
      </c>
      <c r="AG12" s="9">
        <v>2</v>
      </c>
      <c r="AH12" s="9">
        <v>2</v>
      </c>
      <c r="AI12" s="9">
        <v>2</v>
      </c>
      <c r="AJ12" s="9">
        <v>2</v>
      </c>
      <c r="AK12" s="9">
        <v>2</v>
      </c>
      <c r="AL12" s="9">
        <v>2</v>
      </c>
      <c r="AM12" s="9">
        <v>2</v>
      </c>
      <c r="AN12" s="9">
        <v>2</v>
      </c>
      <c r="AO12" s="9">
        <v>1</v>
      </c>
      <c r="AP12" s="9">
        <v>1</v>
      </c>
      <c r="AQ12" s="9">
        <v>1</v>
      </c>
      <c r="AR12" s="9">
        <v>1</v>
      </c>
      <c r="AS12" s="9">
        <v>1</v>
      </c>
      <c r="AT12" s="9">
        <v>1</v>
      </c>
      <c r="AU12" s="9">
        <v>1</v>
      </c>
      <c r="AV12" s="9"/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18">
        <f>SUM(F12:BE12)</f>
        <v>56</v>
      </c>
    </row>
    <row r="13" spans="2:58" ht="17.25" customHeight="1">
      <c r="B13" s="76"/>
      <c r="C13" s="37"/>
      <c r="D13" s="39"/>
      <c r="E13" s="13" t="s">
        <v>58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>
        <v>0</v>
      </c>
      <c r="X13" s="15">
        <v>0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18">
        <f t="shared" si="2"/>
        <v>0</v>
      </c>
    </row>
    <row r="14" spans="2:58" ht="20.100000000000001" customHeight="1">
      <c r="B14" s="76"/>
      <c r="C14" s="36" t="s">
        <v>63</v>
      </c>
      <c r="D14" s="38" t="s">
        <v>25</v>
      </c>
      <c r="E14" s="13" t="s">
        <v>21</v>
      </c>
      <c r="F14" s="9">
        <v>2</v>
      </c>
      <c r="G14" s="9">
        <v>2</v>
      </c>
      <c r="H14" s="9">
        <v>2</v>
      </c>
      <c r="I14" s="9">
        <v>2</v>
      </c>
      <c r="J14" s="9">
        <v>2</v>
      </c>
      <c r="K14" s="9">
        <v>2</v>
      </c>
      <c r="L14" s="9">
        <v>2</v>
      </c>
      <c r="M14" s="9">
        <v>2</v>
      </c>
      <c r="N14" s="9">
        <v>2</v>
      </c>
      <c r="O14" s="9">
        <v>2</v>
      </c>
      <c r="P14" s="9">
        <v>2</v>
      </c>
      <c r="Q14" s="9">
        <v>2</v>
      </c>
      <c r="R14" s="9">
        <v>2</v>
      </c>
      <c r="S14" s="9">
        <v>2</v>
      </c>
      <c r="T14" s="9">
        <v>2</v>
      </c>
      <c r="U14" s="9">
        <v>2</v>
      </c>
      <c r="V14" s="9">
        <v>2</v>
      </c>
      <c r="W14" s="15">
        <v>0</v>
      </c>
      <c r="X14" s="15">
        <v>0</v>
      </c>
      <c r="Y14" s="9">
        <v>2</v>
      </c>
      <c r="Z14" s="9">
        <v>2</v>
      </c>
      <c r="AA14" s="9">
        <v>2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2</v>
      </c>
      <c r="AH14" s="9">
        <v>2</v>
      </c>
      <c r="AI14" s="9">
        <v>2</v>
      </c>
      <c r="AJ14" s="9">
        <v>2</v>
      </c>
      <c r="AK14" s="9">
        <v>2</v>
      </c>
      <c r="AL14" s="9">
        <v>2</v>
      </c>
      <c r="AM14" s="9">
        <v>2</v>
      </c>
      <c r="AN14" s="9">
        <v>2</v>
      </c>
      <c r="AO14" s="9">
        <v>2</v>
      </c>
      <c r="AP14" s="9">
        <v>2</v>
      </c>
      <c r="AQ14" s="9">
        <v>2</v>
      </c>
      <c r="AR14" s="9">
        <v>2</v>
      </c>
      <c r="AS14" s="9">
        <v>2</v>
      </c>
      <c r="AT14" s="9">
        <v>2</v>
      </c>
      <c r="AU14" s="9"/>
      <c r="AV14" s="9">
        <v>2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18">
        <f t="shared" si="2"/>
        <v>80</v>
      </c>
    </row>
    <row r="15" spans="2:58" ht="20.100000000000001" customHeight="1">
      <c r="B15" s="76"/>
      <c r="C15" s="37"/>
      <c r="D15" s="39"/>
      <c r="E15" s="13" t="s">
        <v>58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5">
        <v>0</v>
      </c>
      <c r="X15" s="15">
        <v>0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18">
        <f t="shared" si="2"/>
        <v>0</v>
      </c>
    </row>
    <row r="16" spans="2:58" ht="20.100000000000001" customHeight="1">
      <c r="B16" s="76"/>
      <c r="C16" s="36" t="s">
        <v>64</v>
      </c>
      <c r="D16" s="38" t="s">
        <v>72</v>
      </c>
      <c r="E16" s="13" t="s">
        <v>21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15">
        <v>0</v>
      </c>
      <c r="X16" s="15">
        <v>0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9">
        <v>1</v>
      </c>
      <c r="AE16" s="9">
        <v>1</v>
      </c>
      <c r="AF16" s="9">
        <v>1</v>
      </c>
      <c r="AG16" s="9">
        <v>1</v>
      </c>
      <c r="AH16" s="9">
        <v>1</v>
      </c>
      <c r="AI16" s="9">
        <v>1</v>
      </c>
      <c r="AJ16" s="9">
        <v>1</v>
      </c>
      <c r="AK16" s="9">
        <v>1</v>
      </c>
      <c r="AL16" s="9">
        <v>1</v>
      </c>
      <c r="AM16" s="9">
        <v>1</v>
      </c>
      <c r="AN16" s="9">
        <v>1</v>
      </c>
      <c r="AO16" s="9">
        <v>1</v>
      </c>
      <c r="AP16" s="9">
        <v>1</v>
      </c>
      <c r="AQ16" s="9">
        <v>1</v>
      </c>
      <c r="AR16" s="9">
        <v>1</v>
      </c>
      <c r="AS16" s="9">
        <v>1</v>
      </c>
      <c r="AT16" s="9"/>
      <c r="AU16" s="9"/>
      <c r="AV16" s="9"/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18">
        <f>SUM(F16:BE16)</f>
        <v>38</v>
      </c>
    </row>
    <row r="17" spans="2:59" ht="20.100000000000001" customHeight="1">
      <c r="B17" s="76"/>
      <c r="C17" s="37"/>
      <c r="D17" s="39"/>
      <c r="E17" s="13" t="s">
        <v>58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5">
        <v>0</v>
      </c>
      <c r="X17" s="15">
        <v>0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18">
        <f>SUM(F17:BE17)</f>
        <v>0</v>
      </c>
    </row>
    <row r="18" spans="2:59" ht="20.100000000000001" customHeight="1">
      <c r="B18" s="76"/>
      <c r="C18" s="36" t="s">
        <v>65</v>
      </c>
      <c r="D18" s="38" t="s">
        <v>26</v>
      </c>
      <c r="E18" s="13" t="s">
        <v>21</v>
      </c>
      <c r="F18" s="9">
        <v>2</v>
      </c>
      <c r="G18" s="9">
        <v>2</v>
      </c>
      <c r="H18" s="9">
        <v>2</v>
      </c>
      <c r="I18" s="9">
        <v>2</v>
      </c>
      <c r="J18" s="9">
        <v>2</v>
      </c>
      <c r="K18" s="9">
        <v>2</v>
      </c>
      <c r="L18" s="9">
        <v>2</v>
      </c>
      <c r="M18" s="9">
        <v>2</v>
      </c>
      <c r="N18" s="9">
        <v>2</v>
      </c>
      <c r="O18" s="9">
        <v>2</v>
      </c>
      <c r="P18" s="9">
        <v>2</v>
      </c>
      <c r="Q18" s="9">
        <v>2</v>
      </c>
      <c r="R18" s="9">
        <v>2</v>
      </c>
      <c r="S18" s="9">
        <v>2</v>
      </c>
      <c r="T18" s="9">
        <v>2</v>
      </c>
      <c r="U18" s="9">
        <v>2</v>
      </c>
      <c r="V18" s="9">
        <v>2</v>
      </c>
      <c r="W18" s="15">
        <v>0</v>
      </c>
      <c r="X18" s="15">
        <v>0</v>
      </c>
      <c r="Y18" s="9">
        <v>2</v>
      </c>
      <c r="Z18" s="9">
        <v>2</v>
      </c>
      <c r="AA18" s="9">
        <v>2</v>
      </c>
      <c r="AB18" s="9">
        <v>2</v>
      </c>
      <c r="AC18" s="9">
        <v>2</v>
      </c>
      <c r="AD18" s="9">
        <v>2</v>
      </c>
      <c r="AE18" s="9">
        <v>2</v>
      </c>
      <c r="AF18" s="9">
        <v>2</v>
      </c>
      <c r="AG18" s="9">
        <v>2</v>
      </c>
      <c r="AH18" s="9">
        <v>2</v>
      </c>
      <c r="AI18" s="9">
        <v>2</v>
      </c>
      <c r="AJ18" s="9">
        <v>2</v>
      </c>
      <c r="AK18" s="9">
        <v>2</v>
      </c>
      <c r="AL18" s="9">
        <v>2</v>
      </c>
      <c r="AM18" s="9">
        <v>2</v>
      </c>
      <c r="AN18" s="9">
        <v>2</v>
      </c>
      <c r="AO18" s="9">
        <v>2</v>
      </c>
      <c r="AP18" s="9">
        <v>2</v>
      </c>
      <c r="AQ18" s="9">
        <v>2</v>
      </c>
      <c r="AR18" s="9">
        <v>2</v>
      </c>
      <c r="AS18" s="9">
        <v>2</v>
      </c>
      <c r="AT18" s="9">
        <v>2</v>
      </c>
      <c r="AU18" s="9">
        <v>1</v>
      </c>
      <c r="AV18" s="9">
        <v>1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18">
        <f t="shared" si="2"/>
        <v>80</v>
      </c>
    </row>
    <row r="19" spans="2:59" ht="20.100000000000001" customHeight="1">
      <c r="B19" s="76"/>
      <c r="C19" s="37"/>
      <c r="D19" s="39"/>
      <c r="E19" s="13" t="s">
        <v>58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5">
        <v>0</v>
      </c>
      <c r="X19" s="15">
        <v>0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18">
        <f t="shared" si="2"/>
        <v>0</v>
      </c>
    </row>
    <row r="20" spans="2:59" ht="20.100000000000001" customHeight="1">
      <c r="B20" s="76"/>
      <c r="C20" s="36" t="s">
        <v>66</v>
      </c>
      <c r="D20" s="38" t="s">
        <v>27</v>
      </c>
      <c r="E20" s="13" t="s">
        <v>21</v>
      </c>
      <c r="F20" s="9">
        <v>2</v>
      </c>
      <c r="G20" s="9">
        <v>2</v>
      </c>
      <c r="H20" s="9">
        <v>2</v>
      </c>
      <c r="I20" s="9">
        <v>2</v>
      </c>
      <c r="J20" s="9">
        <v>2</v>
      </c>
      <c r="K20" s="9">
        <v>2</v>
      </c>
      <c r="L20" s="9">
        <v>2</v>
      </c>
      <c r="M20" s="9">
        <v>2</v>
      </c>
      <c r="N20" s="9">
        <v>2</v>
      </c>
      <c r="O20" s="9">
        <v>2</v>
      </c>
      <c r="P20" s="9">
        <v>2</v>
      </c>
      <c r="Q20" s="9">
        <v>2</v>
      </c>
      <c r="R20" s="9">
        <v>2</v>
      </c>
      <c r="S20" s="9">
        <v>2</v>
      </c>
      <c r="T20" s="9">
        <v>2</v>
      </c>
      <c r="U20" s="9">
        <v>2</v>
      </c>
      <c r="V20" s="9">
        <v>2</v>
      </c>
      <c r="W20" s="15">
        <v>0</v>
      </c>
      <c r="X20" s="15">
        <v>0</v>
      </c>
      <c r="Y20" s="9">
        <v>2</v>
      </c>
      <c r="Z20" s="9">
        <v>2</v>
      </c>
      <c r="AA20" s="9">
        <v>2</v>
      </c>
      <c r="AB20" s="9">
        <v>2</v>
      </c>
      <c r="AC20" s="9">
        <v>2</v>
      </c>
      <c r="AD20" s="9">
        <v>2</v>
      </c>
      <c r="AE20" s="9">
        <v>2</v>
      </c>
      <c r="AF20" s="9">
        <v>2</v>
      </c>
      <c r="AG20" s="9">
        <v>2</v>
      </c>
      <c r="AH20" s="9">
        <v>2</v>
      </c>
      <c r="AI20" s="9">
        <v>2</v>
      </c>
      <c r="AJ20" s="9">
        <v>2</v>
      </c>
      <c r="AK20" s="9">
        <v>2</v>
      </c>
      <c r="AL20" s="9">
        <v>2</v>
      </c>
      <c r="AM20" s="9">
        <v>2</v>
      </c>
      <c r="AN20" s="9">
        <v>2</v>
      </c>
      <c r="AO20" s="9">
        <v>2</v>
      </c>
      <c r="AP20" s="9">
        <v>2</v>
      </c>
      <c r="AQ20" s="9">
        <v>2</v>
      </c>
      <c r="AR20" s="9">
        <v>2</v>
      </c>
      <c r="AS20" s="9">
        <v>2</v>
      </c>
      <c r="AT20" s="9">
        <v>2</v>
      </c>
      <c r="AU20" s="9">
        <v>1</v>
      </c>
      <c r="AV20" s="9">
        <v>1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18">
        <f t="shared" si="2"/>
        <v>80</v>
      </c>
      <c r="BG20" s="8"/>
    </row>
    <row r="21" spans="2:59" ht="20.100000000000001" customHeight="1">
      <c r="B21" s="76"/>
      <c r="C21" s="37"/>
      <c r="D21" s="39"/>
      <c r="E21" s="13" t="s">
        <v>58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5">
        <v>0</v>
      </c>
      <c r="X21" s="15">
        <v>0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18">
        <f t="shared" si="2"/>
        <v>0</v>
      </c>
      <c r="BG21" s="8"/>
    </row>
    <row r="22" spans="2:59" ht="20.100000000000001" customHeight="1">
      <c r="B22" s="76"/>
      <c r="C22" s="36" t="s">
        <v>67</v>
      </c>
      <c r="D22" s="38" t="s">
        <v>30</v>
      </c>
      <c r="E22" s="13" t="s">
        <v>21</v>
      </c>
      <c r="F22" s="9">
        <v>2</v>
      </c>
      <c r="G22" s="9">
        <v>2</v>
      </c>
      <c r="H22" s="22">
        <v>2</v>
      </c>
      <c r="I22" s="22">
        <v>2</v>
      </c>
      <c r="J22" s="22">
        <v>2</v>
      </c>
      <c r="K22" s="22">
        <v>2</v>
      </c>
      <c r="L22" s="22">
        <v>2</v>
      </c>
      <c r="M22" s="22">
        <v>2</v>
      </c>
      <c r="N22" s="22">
        <v>2</v>
      </c>
      <c r="O22" s="22">
        <v>2</v>
      </c>
      <c r="P22" s="22">
        <v>2</v>
      </c>
      <c r="Q22" s="22">
        <v>2</v>
      </c>
      <c r="R22" s="22">
        <v>2</v>
      </c>
      <c r="S22" s="22">
        <v>2</v>
      </c>
      <c r="T22" s="22">
        <v>2</v>
      </c>
      <c r="U22" s="22">
        <v>2</v>
      </c>
      <c r="V22" s="22">
        <v>2</v>
      </c>
      <c r="W22" s="15">
        <v>0</v>
      </c>
      <c r="X22" s="15">
        <v>0</v>
      </c>
      <c r="Y22" s="9">
        <v>2</v>
      </c>
      <c r="Z22" s="22">
        <v>2</v>
      </c>
      <c r="AA22" s="22">
        <v>2</v>
      </c>
      <c r="AB22" s="22">
        <v>2</v>
      </c>
      <c r="AC22" s="22">
        <v>2</v>
      </c>
      <c r="AD22" s="22">
        <v>2</v>
      </c>
      <c r="AE22" s="22">
        <v>2</v>
      </c>
      <c r="AF22" s="22">
        <v>2</v>
      </c>
      <c r="AG22" s="22">
        <v>2</v>
      </c>
      <c r="AH22" s="22">
        <v>2</v>
      </c>
      <c r="AI22" s="22">
        <v>2</v>
      </c>
      <c r="AJ22" s="22">
        <v>2</v>
      </c>
      <c r="AK22" s="22">
        <v>2</v>
      </c>
      <c r="AL22" s="22">
        <v>2</v>
      </c>
      <c r="AM22" s="22">
        <v>2</v>
      </c>
      <c r="AN22" s="22">
        <v>2</v>
      </c>
      <c r="AO22" s="22">
        <v>2</v>
      </c>
      <c r="AP22" s="22">
        <v>2</v>
      </c>
      <c r="AQ22" s="22">
        <v>2</v>
      </c>
      <c r="AR22" s="22">
        <v>2</v>
      </c>
      <c r="AS22" s="22">
        <v>2</v>
      </c>
      <c r="AT22" s="22">
        <v>2</v>
      </c>
      <c r="AU22" s="22">
        <v>2</v>
      </c>
      <c r="AV22" s="22"/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18">
        <f t="shared" si="2"/>
        <v>80</v>
      </c>
    </row>
    <row r="23" spans="2:59" ht="20.100000000000001" customHeight="1">
      <c r="B23" s="76"/>
      <c r="C23" s="37"/>
      <c r="D23" s="39"/>
      <c r="E23" s="13" t="s">
        <v>58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5">
        <v>0</v>
      </c>
      <c r="X23" s="15">
        <v>0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18">
        <f t="shared" si="2"/>
        <v>0</v>
      </c>
    </row>
    <row r="24" spans="2:59" ht="21.95" customHeight="1">
      <c r="B24" s="76"/>
      <c r="C24" s="36" t="s">
        <v>68</v>
      </c>
      <c r="D24" s="38" t="s">
        <v>31</v>
      </c>
      <c r="E24" s="13" t="s">
        <v>21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15">
        <v>0</v>
      </c>
      <c r="X24" s="15">
        <v>0</v>
      </c>
      <c r="Y24" s="9">
        <v>2</v>
      </c>
      <c r="Z24" s="9">
        <v>2</v>
      </c>
      <c r="AA24" s="9">
        <v>2</v>
      </c>
      <c r="AB24" s="9">
        <v>1</v>
      </c>
      <c r="AC24" s="9">
        <v>1</v>
      </c>
      <c r="AD24" s="9">
        <v>1</v>
      </c>
      <c r="AE24" s="9">
        <v>1</v>
      </c>
      <c r="AF24" s="9">
        <v>1</v>
      </c>
      <c r="AG24" s="9">
        <v>1</v>
      </c>
      <c r="AH24" s="9">
        <v>1</v>
      </c>
      <c r="AI24" s="9">
        <v>1</v>
      </c>
      <c r="AJ24" s="9">
        <v>1</v>
      </c>
      <c r="AK24" s="9">
        <v>1</v>
      </c>
      <c r="AL24" s="9">
        <v>1</v>
      </c>
      <c r="AM24" s="9">
        <v>1</v>
      </c>
      <c r="AN24" s="9">
        <v>1</v>
      </c>
      <c r="AO24" s="9">
        <v>1</v>
      </c>
      <c r="AP24" s="9">
        <v>1</v>
      </c>
      <c r="AQ24" s="9">
        <v>1</v>
      </c>
      <c r="AR24" s="9">
        <v>1</v>
      </c>
      <c r="AS24" s="9">
        <v>1</v>
      </c>
      <c r="AT24" s="9">
        <v>1</v>
      </c>
      <c r="AU24" s="9">
        <v>1</v>
      </c>
      <c r="AV24" s="9">
        <v>1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18">
        <f t="shared" si="2"/>
        <v>44</v>
      </c>
    </row>
    <row r="25" spans="2:59" ht="21.95" customHeight="1">
      <c r="B25" s="76"/>
      <c r="C25" s="37"/>
      <c r="D25" s="39"/>
      <c r="E25" s="13" t="s">
        <v>58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5">
        <v>0</v>
      </c>
      <c r="X25" s="15">
        <v>0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18">
        <f t="shared" si="2"/>
        <v>0</v>
      </c>
    </row>
    <row r="26" spans="2:59" ht="19.5" customHeight="1">
      <c r="B26" s="76"/>
      <c r="C26" s="48" t="s">
        <v>73</v>
      </c>
      <c r="D26" s="73" t="s">
        <v>32</v>
      </c>
      <c r="E26" s="20" t="s">
        <v>21</v>
      </c>
      <c r="F26" s="21">
        <f t="shared" ref="F26:AV26" si="4">F28+F30+F32</f>
        <v>9</v>
      </c>
      <c r="G26" s="21">
        <f t="shared" si="4"/>
        <v>9</v>
      </c>
      <c r="H26" s="21">
        <f t="shared" si="4"/>
        <v>9</v>
      </c>
      <c r="I26" s="21">
        <f t="shared" si="4"/>
        <v>9</v>
      </c>
      <c r="J26" s="21">
        <f t="shared" si="4"/>
        <v>9</v>
      </c>
      <c r="K26" s="21">
        <f t="shared" si="4"/>
        <v>9</v>
      </c>
      <c r="L26" s="21">
        <f t="shared" si="4"/>
        <v>9</v>
      </c>
      <c r="M26" s="21">
        <f t="shared" si="4"/>
        <v>9</v>
      </c>
      <c r="N26" s="21">
        <f t="shared" si="4"/>
        <v>9</v>
      </c>
      <c r="O26" s="21">
        <f t="shared" si="4"/>
        <v>9</v>
      </c>
      <c r="P26" s="21">
        <f t="shared" si="4"/>
        <v>9</v>
      </c>
      <c r="Q26" s="21">
        <f t="shared" si="4"/>
        <v>9</v>
      </c>
      <c r="R26" s="21">
        <f t="shared" si="4"/>
        <v>8</v>
      </c>
      <c r="S26" s="21">
        <f t="shared" si="4"/>
        <v>8</v>
      </c>
      <c r="T26" s="21">
        <f t="shared" si="4"/>
        <v>8</v>
      </c>
      <c r="U26" s="21">
        <f t="shared" si="4"/>
        <v>8</v>
      </c>
      <c r="V26" s="21">
        <f t="shared" si="4"/>
        <v>8</v>
      </c>
      <c r="W26" s="21">
        <f t="shared" si="4"/>
        <v>0</v>
      </c>
      <c r="X26" s="21">
        <f t="shared" si="4"/>
        <v>0</v>
      </c>
      <c r="Y26" s="21">
        <f t="shared" si="4"/>
        <v>9</v>
      </c>
      <c r="Z26" s="21">
        <f t="shared" si="4"/>
        <v>8</v>
      </c>
      <c r="AA26" s="21">
        <f t="shared" si="4"/>
        <v>8</v>
      </c>
      <c r="AB26" s="21">
        <f t="shared" si="4"/>
        <v>8</v>
      </c>
      <c r="AC26" s="21">
        <f t="shared" si="4"/>
        <v>8</v>
      </c>
      <c r="AD26" s="21">
        <f t="shared" si="4"/>
        <v>8</v>
      </c>
      <c r="AE26" s="21">
        <f t="shared" si="4"/>
        <v>9</v>
      </c>
      <c r="AF26" s="21">
        <f t="shared" si="4"/>
        <v>9</v>
      </c>
      <c r="AG26" s="21">
        <f t="shared" si="4"/>
        <v>9</v>
      </c>
      <c r="AH26" s="21">
        <f t="shared" si="4"/>
        <v>9</v>
      </c>
      <c r="AI26" s="21">
        <f t="shared" si="4"/>
        <v>9</v>
      </c>
      <c r="AJ26" s="21">
        <f t="shared" si="4"/>
        <v>9</v>
      </c>
      <c r="AK26" s="21">
        <f t="shared" si="4"/>
        <v>8</v>
      </c>
      <c r="AL26" s="21">
        <f t="shared" si="4"/>
        <v>8</v>
      </c>
      <c r="AM26" s="21">
        <f t="shared" si="4"/>
        <v>8</v>
      </c>
      <c r="AN26" s="21">
        <f t="shared" si="4"/>
        <v>8</v>
      </c>
      <c r="AO26" s="21">
        <f t="shared" si="4"/>
        <v>8</v>
      </c>
      <c r="AP26" s="21">
        <f t="shared" si="4"/>
        <v>8</v>
      </c>
      <c r="AQ26" s="21">
        <f t="shared" si="4"/>
        <v>8</v>
      </c>
      <c r="AR26" s="21">
        <f t="shared" si="4"/>
        <v>8</v>
      </c>
      <c r="AS26" s="21">
        <f t="shared" si="4"/>
        <v>8</v>
      </c>
      <c r="AT26" s="21">
        <f t="shared" si="4"/>
        <v>8</v>
      </c>
      <c r="AU26" s="21">
        <f t="shared" si="4"/>
        <v>8</v>
      </c>
      <c r="AV26" s="21">
        <f t="shared" si="4"/>
        <v>7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f t="shared" si="2"/>
        <v>346</v>
      </c>
    </row>
    <row r="27" spans="2:59" ht="29.25" customHeight="1">
      <c r="B27" s="76"/>
      <c r="C27" s="49"/>
      <c r="D27" s="74"/>
      <c r="E27" s="20" t="s">
        <v>58</v>
      </c>
      <c r="F27" s="21">
        <f>F29+F31+F33</f>
        <v>0</v>
      </c>
      <c r="G27" s="21">
        <f t="shared" ref="G27:AV27" si="5">G29+G31+G33</f>
        <v>0</v>
      </c>
      <c r="H27" s="21">
        <f t="shared" si="5"/>
        <v>0</v>
      </c>
      <c r="I27" s="21">
        <f t="shared" si="5"/>
        <v>0</v>
      </c>
      <c r="J27" s="21">
        <f t="shared" si="5"/>
        <v>0</v>
      </c>
      <c r="K27" s="21">
        <f t="shared" si="5"/>
        <v>0</v>
      </c>
      <c r="L27" s="21">
        <f t="shared" si="5"/>
        <v>0</v>
      </c>
      <c r="M27" s="21">
        <f t="shared" si="5"/>
        <v>0</v>
      </c>
      <c r="N27" s="21">
        <f t="shared" si="5"/>
        <v>0</v>
      </c>
      <c r="O27" s="21">
        <f t="shared" si="5"/>
        <v>0</v>
      </c>
      <c r="P27" s="21">
        <f t="shared" si="5"/>
        <v>0</v>
      </c>
      <c r="Q27" s="21">
        <f t="shared" si="5"/>
        <v>0</v>
      </c>
      <c r="R27" s="21">
        <f t="shared" si="5"/>
        <v>0</v>
      </c>
      <c r="S27" s="21">
        <f t="shared" si="5"/>
        <v>0</v>
      </c>
      <c r="T27" s="21">
        <f t="shared" si="5"/>
        <v>0</v>
      </c>
      <c r="U27" s="21">
        <f t="shared" si="5"/>
        <v>0</v>
      </c>
      <c r="V27" s="21">
        <f t="shared" si="5"/>
        <v>0</v>
      </c>
      <c r="W27" s="21">
        <f t="shared" si="5"/>
        <v>0</v>
      </c>
      <c r="X27" s="21">
        <f t="shared" si="5"/>
        <v>0</v>
      </c>
      <c r="Y27" s="21">
        <f t="shared" si="5"/>
        <v>0</v>
      </c>
      <c r="Z27" s="21">
        <f t="shared" si="5"/>
        <v>0</v>
      </c>
      <c r="AA27" s="21">
        <f t="shared" si="5"/>
        <v>0</v>
      </c>
      <c r="AB27" s="21">
        <f t="shared" si="5"/>
        <v>0</v>
      </c>
      <c r="AC27" s="21">
        <f t="shared" si="5"/>
        <v>0</v>
      </c>
      <c r="AD27" s="21">
        <f t="shared" si="5"/>
        <v>0</v>
      </c>
      <c r="AE27" s="21">
        <f t="shared" si="5"/>
        <v>0</v>
      </c>
      <c r="AF27" s="21">
        <f t="shared" si="5"/>
        <v>0</v>
      </c>
      <c r="AG27" s="21">
        <f t="shared" si="5"/>
        <v>0</v>
      </c>
      <c r="AH27" s="21">
        <f t="shared" si="5"/>
        <v>0</v>
      </c>
      <c r="AI27" s="21">
        <f t="shared" si="5"/>
        <v>0</v>
      </c>
      <c r="AJ27" s="21">
        <f t="shared" si="5"/>
        <v>0</v>
      </c>
      <c r="AK27" s="21">
        <f t="shared" si="5"/>
        <v>0</v>
      </c>
      <c r="AL27" s="21">
        <f t="shared" si="5"/>
        <v>0</v>
      </c>
      <c r="AM27" s="21">
        <f t="shared" si="5"/>
        <v>0</v>
      </c>
      <c r="AN27" s="21">
        <f t="shared" si="5"/>
        <v>0</v>
      </c>
      <c r="AO27" s="21">
        <f t="shared" si="5"/>
        <v>0</v>
      </c>
      <c r="AP27" s="21">
        <f t="shared" si="5"/>
        <v>0</v>
      </c>
      <c r="AQ27" s="21">
        <f t="shared" si="5"/>
        <v>0</v>
      </c>
      <c r="AR27" s="21">
        <f t="shared" si="5"/>
        <v>0</v>
      </c>
      <c r="AS27" s="21">
        <f t="shared" si="5"/>
        <v>0</v>
      </c>
      <c r="AT27" s="21">
        <f t="shared" si="5"/>
        <v>0</v>
      </c>
      <c r="AU27" s="21">
        <f t="shared" si="5"/>
        <v>0</v>
      </c>
      <c r="AV27" s="21">
        <f t="shared" si="5"/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f t="shared" si="2"/>
        <v>0</v>
      </c>
    </row>
    <row r="28" spans="2:59" ht="20.100000000000001" customHeight="1">
      <c r="B28" s="76"/>
      <c r="C28" s="67" t="s">
        <v>69</v>
      </c>
      <c r="D28" s="69" t="s">
        <v>33</v>
      </c>
      <c r="E28" s="17" t="s">
        <v>21</v>
      </c>
      <c r="F28" s="18">
        <v>5</v>
      </c>
      <c r="G28" s="18">
        <v>5</v>
      </c>
      <c r="H28" s="18">
        <v>5</v>
      </c>
      <c r="I28" s="18">
        <v>5</v>
      </c>
      <c r="J28" s="18">
        <v>5</v>
      </c>
      <c r="K28" s="18">
        <v>5</v>
      </c>
      <c r="L28" s="18">
        <v>5</v>
      </c>
      <c r="M28" s="18">
        <v>5</v>
      </c>
      <c r="N28" s="18">
        <v>5</v>
      </c>
      <c r="O28" s="18">
        <v>5</v>
      </c>
      <c r="P28" s="18">
        <v>5</v>
      </c>
      <c r="Q28" s="18">
        <v>5</v>
      </c>
      <c r="R28" s="18">
        <v>4</v>
      </c>
      <c r="S28" s="18">
        <v>4</v>
      </c>
      <c r="T28" s="18">
        <v>4</v>
      </c>
      <c r="U28" s="18">
        <v>4</v>
      </c>
      <c r="V28" s="18">
        <v>4</v>
      </c>
      <c r="W28" s="19">
        <v>0</v>
      </c>
      <c r="X28" s="19">
        <v>0</v>
      </c>
      <c r="Y28" s="18">
        <v>5</v>
      </c>
      <c r="Z28" s="18">
        <v>4</v>
      </c>
      <c r="AA28" s="18">
        <v>4</v>
      </c>
      <c r="AB28" s="18">
        <v>4</v>
      </c>
      <c r="AC28" s="18">
        <v>4</v>
      </c>
      <c r="AD28" s="18">
        <v>4</v>
      </c>
      <c r="AE28" s="18">
        <v>4</v>
      </c>
      <c r="AF28" s="18">
        <v>4</v>
      </c>
      <c r="AG28" s="18">
        <v>4</v>
      </c>
      <c r="AH28" s="18">
        <v>4</v>
      </c>
      <c r="AI28" s="18">
        <v>4</v>
      </c>
      <c r="AJ28" s="18">
        <v>4</v>
      </c>
      <c r="AK28" s="18">
        <v>4</v>
      </c>
      <c r="AL28" s="18">
        <v>4</v>
      </c>
      <c r="AM28" s="18">
        <v>4</v>
      </c>
      <c r="AN28" s="18">
        <v>4</v>
      </c>
      <c r="AO28" s="18">
        <v>4</v>
      </c>
      <c r="AP28" s="18">
        <v>4</v>
      </c>
      <c r="AQ28" s="18">
        <v>4</v>
      </c>
      <c r="AR28" s="18">
        <v>4</v>
      </c>
      <c r="AS28" s="18">
        <v>4</v>
      </c>
      <c r="AT28" s="18">
        <v>4</v>
      </c>
      <c r="AU28" s="18">
        <v>4</v>
      </c>
      <c r="AV28" s="18">
        <v>4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f t="shared" si="2"/>
        <v>177</v>
      </c>
    </row>
    <row r="29" spans="2:59" ht="20.100000000000001" customHeight="1">
      <c r="B29" s="76"/>
      <c r="C29" s="68"/>
      <c r="D29" s="70"/>
      <c r="E29" s="17" t="s">
        <v>58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>
        <v>0</v>
      </c>
      <c r="X29" s="19">
        <v>0</v>
      </c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f t="shared" si="2"/>
        <v>0</v>
      </c>
    </row>
    <row r="30" spans="2:59" ht="20.100000000000001" customHeight="1">
      <c r="B30" s="76"/>
      <c r="C30" s="67" t="s">
        <v>70</v>
      </c>
      <c r="D30" s="38" t="s">
        <v>34</v>
      </c>
      <c r="E30" s="13" t="s">
        <v>21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1</v>
      </c>
      <c r="W30" s="16">
        <v>0</v>
      </c>
      <c r="X30" s="16">
        <v>0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9">
        <v>1</v>
      </c>
      <c r="AE30" s="9">
        <v>1</v>
      </c>
      <c r="AF30" s="9">
        <v>1</v>
      </c>
      <c r="AG30" s="9">
        <v>1</v>
      </c>
      <c r="AH30" s="9">
        <v>1</v>
      </c>
      <c r="AI30" s="9">
        <v>1</v>
      </c>
      <c r="AJ30" s="9">
        <v>1</v>
      </c>
      <c r="AK30" s="9">
        <v>1</v>
      </c>
      <c r="AL30" s="9">
        <v>1</v>
      </c>
      <c r="AM30" s="9">
        <v>1</v>
      </c>
      <c r="AN30" s="9">
        <v>1</v>
      </c>
      <c r="AO30" s="9">
        <v>1</v>
      </c>
      <c r="AP30" s="9">
        <v>1</v>
      </c>
      <c r="AQ30" s="9">
        <v>1</v>
      </c>
      <c r="AR30" s="9">
        <v>1</v>
      </c>
      <c r="AS30" s="9">
        <v>1</v>
      </c>
      <c r="AT30" s="9">
        <v>1</v>
      </c>
      <c r="AU30" s="9">
        <v>1</v>
      </c>
      <c r="AV30" s="9"/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18">
        <f t="shared" si="2"/>
        <v>40</v>
      </c>
    </row>
    <row r="31" spans="2:59" ht="20.100000000000001" customHeight="1">
      <c r="B31" s="76"/>
      <c r="C31" s="68"/>
      <c r="D31" s="39"/>
      <c r="E31" s="13" t="s">
        <v>58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6">
        <v>0</v>
      </c>
      <c r="X31" s="16">
        <v>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18">
        <f t="shared" si="2"/>
        <v>0</v>
      </c>
    </row>
    <row r="32" spans="2:59" ht="20.100000000000001" customHeight="1">
      <c r="B32" s="76"/>
      <c r="C32" s="67" t="s">
        <v>71</v>
      </c>
      <c r="D32" s="38" t="s">
        <v>35</v>
      </c>
      <c r="E32" s="13" t="s">
        <v>21</v>
      </c>
      <c r="F32" s="9">
        <v>3</v>
      </c>
      <c r="G32" s="22">
        <v>3</v>
      </c>
      <c r="H32" s="22">
        <v>3</v>
      </c>
      <c r="I32" s="22">
        <v>3</v>
      </c>
      <c r="J32" s="22">
        <v>3</v>
      </c>
      <c r="K32" s="22">
        <v>3</v>
      </c>
      <c r="L32" s="22">
        <v>3</v>
      </c>
      <c r="M32" s="22">
        <v>3</v>
      </c>
      <c r="N32" s="22">
        <v>3</v>
      </c>
      <c r="O32" s="22">
        <v>3</v>
      </c>
      <c r="P32" s="22">
        <v>3</v>
      </c>
      <c r="Q32" s="22">
        <v>3</v>
      </c>
      <c r="R32" s="22">
        <v>3</v>
      </c>
      <c r="S32" s="22">
        <v>3</v>
      </c>
      <c r="T32" s="22">
        <v>3</v>
      </c>
      <c r="U32" s="22">
        <v>3</v>
      </c>
      <c r="V32" s="22">
        <v>3</v>
      </c>
      <c r="W32" s="16">
        <v>0</v>
      </c>
      <c r="X32" s="16">
        <v>0</v>
      </c>
      <c r="Y32" s="9">
        <v>3</v>
      </c>
      <c r="Z32" s="22">
        <v>3</v>
      </c>
      <c r="AA32" s="22">
        <v>3</v>
      </c>
      <c r="AB32" s="22">
        <v>3</v>
      </c>
      <c r="AC32" s="22">
        <v>3</v>
      </c>
      <c r="AD32" s="22">
        <v>3</v>
      </c>
      <c r="AE32" s="22">
        <v>4</v>
      </c>
      <c r="AF32" s="22">
        <v>4</v>
      </c>
      <c r="AG32" s="22">
        <v>4</v>
      </c>
      <c r="AH32" s="22">
        <v>4</v>
      </c>
      <c r="AI32" s="22">
        <v>4</v>
      </c>
      <c r="AJ32" s="22">
        <v>4</v>
      </c>
      <c r="AK32" s="22">
        <v>3</v>
      </c>
      <c r="AL32" s="22">
        <v>3</v>
      </c>
      <c r="AM32" s="22">
        <v>3</v>
      </c>
      <c r="AN32" s="22">
        <v>3</v>
      </c>
      <c r="AO32" s="22">
        <v>3</v>
      </c>
      <c r="AP32" s="22">
        <v>3</v>
      </c>
      <c r="AQ32" s="22">
        <v>3</v>
      </c>
      <c r="AR32" s="22">
        <v>3</v>
      </c>
      <c r="AS32" s="22">
        <v>3</v>
      </c>
      <c r="AT32" s="22">
        <v>3</v>
      </c>
      <c r="AU32" s="22">
        <v>3</v>
      </c>
      <c r="AV32" s="22">
        <v>3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18">
        <f t="shared" si="2"/>
        <v>129</v>
      </c>
    </row>
    <row r="33" spans="2:58" ht="20.100000000000001" customHeight="1">
      <c r="B33" s="76"/>
      <c r="C33" s="68"/>
      <c r="D33" s="39"/>
      <c r="E33" s="13" t="s">
        <v>58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6">
        <v>0</v>
      </c>
      <c r="X33" s="16">
        <v>0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18">
        <f t="shared" si="2"/>
        <v>0</v>
      </c>
    </row>
    <row r="34" spans="2:58" ht="21.75" customHeight="1">
      <c r="B34" s="76"/>
      <c r="C34" s="48" t="s">
        <v>36</v>
      </c>
      <c r="D34" s="46" t="s">
        <v>37</v>
      </c>
      <c r="E34" s="20" t="s">
        <v>21</v>
      </c>
      <c r="F34" s="21">
        <f>F36+F38</f>
        <v>4</v>
      </c>
      <c r="G34" s="21">
        <f t="shared" ref="G34:V34" si="6">G36+G38</f>
        <v>4</v>
      </c>
      <c r="H34" s="21">
        <f t="shared" si="6"/>
        <v>4</v>
      </c>
      <c r="I34" s="21">
        <f t="shared" si="6"/>
        <v>4</v>
      </c>
      <c r="J34" s="21">
        <f t="shared" si="6"/>
        <v>3</v>
      </c>
      <c r="K34" s="21">
        <f t="shared" si="6"/>
        <v>3</v>
      </c>
      <c r="L34" s="21">
        <f t="shared" si="6"/>
        <v>3</v>
      </c>
      <c r="M34" s="21">
        <f t="shared" si="6"/>
        <v>3</v>
      </c>
      <c r="N34" s="21">
        <f t="shared" si="6"/>
        <v>3</v>
      </c>
      <c r="O34" s="21">
        <f t="shared" si="6"/>
        <v>3</v>
      </c>
      <c r="P34" s="21">
        <f t="shared" si="6"/>
        <v>3</v>
      </c>
      <c r="Q34" s="21">
        <f t="shared" si="6"/>
        <v>3</v>
      </c>
      <c r="R34" s="21">
        <f t="shared" si="6"/>
        <v>3</v>
      </c>
      <c r="S34" s="21">
        <f t="shared" si="6"/>
        <v>3</v>
      </c>
      <c r="T34" s="21">
        <f t="shared" si="6"/>
        <v>3</v>
      </c>
      <c r="U34" s="21">
        <f t="shared" si="6"/>
        <v>3</v>
      </c>
      <c r="V34" s="21">
        <f t="shared" si="6"/>
        <v>3</v>
      </c>
      <c r="W34" s="21">
        <f t="shared" ref="W34:X34" si="7">W36+W42</f>
        <v>0</v>
      </c>
      <c r="X34" s="21">
        <f t="shared" si="7"/>
        <v>0</v>
      </c>
      <c r="Y34" s="21">
        <f>Y36+Y38</f>
        <v>3</v>
      </c>
      <c r="Z34" s="21">
        <f t="shared" ref="Z34:BE34" si="8">Z36+Z38</f>
        <v>3</v>
      </c>
      <c r="AA34" s="21">
        <f t="shared" si="8"/>
        <v>3</v>
      </c>
      <c r="AB34" s="21">
        <f t="shared" si="8"/>
        <v>3</v>
      </c>
      <c r="AC34" s="21">
        <f t="shared" si="8"/>
        <v>3</v>
      </c>
      <c r="AD34" s="21">
        <f t="shared" si="8"/>
        <v>3</v>
      </c>
      <c r="AE34" s="21">
        <f t="shared" si="8"/>
        <v>3</v>
      </c>
      <c r="AF34" s="21">
        <f t="shared" si="8"/>
        <v>3</v>
      </c>
      <c r="AG34" s="21">
        <f t="shared" si="8"/>
        <v>4</v>
      </c>
      <c r="AH34" s="21">
        <f t="shared" si="8"/>
        <v>4</v>
      </c>
      <c r="AI34" s="21">
        <f t="shared" si="8"/>
        <v>4</v>
      </c>
      <c r="AJ34" s="21">
        <f t="shared" si="8"/>
        <v>3</v>
      </c>
      <c r="AK34" s="21">
        <f t="shared" si="8"/>
        <v>3</v>
      </c>
      <c r="AL34" s="21">
        <f t="shared" si="8"/>
        <v>3</v>
      </c>
      <c r="AM34" s="21">
        <f t="shared" si="8"/>
        <v>3</v>
      </c>
      <c r="AN34" s="21">
        <f t="shared" si="8"/>
        <v>3</v>
      </c>
      <c r="AO34" s="21">
        <f t="shared" si="8"/>
        <v>3</v>
      </c>
      <c r="AP34" s="21">
        <f t="shared" si="8"/>
        <v>3</v>
      </c>
      <c r="AQ34" s="21">
        <f t="shared" si="8"/>
        <v>3</v>
      </c>
      <c r="AR34" s="21">
        <f t="shared" si="8"/>
        <v>3</v>
      </c>
      <c r="AS34" s="21">
        <f t="shared" si="8"/>
        <v>2</v>
      </c>
      <c r="AT34" s="21">
        <f t="shared" si="8"/>
        <v>2</v>
      </c>
      <c r="AU34" s="21">
        <f t="shared" si="8"/>
        <v>4</v>
      </c>
      <c r="AV34" s="21">
        <f t="shared" si="8"/>
        <v>3</v>
      </c>
      <c r="AW34" s="21">
        <f t="shared" si="8"/>
        <v>0</v>
      </c>
      <c r="AX34" s="21">
        <f t="shared" si="8"/>
        <v>0</v>
      </c>
      <c r="AY34" s="21">
        <f t="shared" si="8"/>
        <v>0</v>
      </c>
      <c r="AZ34" s="21">
        <f t="shared" si="8"/>
        <v>0</v>
      </c>
      <c r="BA34" s="21">
        <f t="shared" si="8"/>
        <v>0</v>
      </c>
      <c r="BB34" s="21">
        <f t="shared" si="8"/>
        <v>0</v>
      </c>
      <c r="BC34" s="21">
        <f t="shared" si="8"/>
        <v>0</v>
      </c>
      <c r="BD34" s="21">
        <f t="shared" si="8"/>
        <v>0</v>
      </c>
      <c r="BE34" s="21">
        <f t="shared" si="8"/>
        <v>0</v>
      </c>
      <c r="BF34" s="21">
        <f>BF36+BF38</f>
        <v>129</v>
      </c>
    </row>
    <row r="35" spans="2:58" ht="41.25" customHeight="1">
      <c r="B35" s="76"/>
      <c r="C35" s="49"/>
      <c r="D35" s="47"/>
      <c r="E35" s="20" t="s">
        <v>58</v>
      </c>
      <c r="F35" s="21">
        <f>F37+F43</f>
        <v>0</v>
      </c>
      <c r="G35" s="21">
        <f t="shared" ref="G35:BE35" si="9">G37+G43</f>
        <v>0</v>
      </c>
      <c r="H35" s="21">
        <f t="shared" si="9"/>
        <v>0</v>
      </c>
      <c r="I35" s="21">
        <f t="shared" si="9"/>
        <v>0</v>
      </c>
      <c r="J35" s="21">
        <f t="shared" si="9"/>
        <v>0</v>
      </c>
      <c r="K35" s="21">
        <f t="shared" si="9"/>
        <v>0</v>
      </c>
      <c r="L35" s="21">
        <f t="shared" si="9"/>
        <v>0</v>
      </c>
      <c r="M35" s="21">
        <f t="shared" si="9"/>
        <v>0</v>
      </c>
      <c r="N35" s="21">
        <f t="shared" si="9"/>
        <v>0</v>
      </c>
      <c r="O35" s="21">
        <f t="shared" si="9"/>
        <v>0</v>
      </c>
      <c r="P35" s="21">
        <f t="shared" si="9"/>
        <v>0</v>
      </c>
      <c r="Q35" s="21">
        <f t="shared" si="9"/>
        <v>0</v>
      </c>
      <c r="R35" s="21">
        <f t="shared" si="9"/>
        <v>0</v>
      </c>
      <c r="S35" s="21">
        <f t="shared" si="9"/>
        <v>0</v>
      </c>
      <c r="T35" s="21">
        <f t="shared" si="9"/>
        <v>0</v>
      </c>
      <c r="U35" s="21">
        <f t="shared" si="9"/>
        <v>0</v>
      </c>
      <c r="V35" s="21">
        <f t="shared" si="9"/>
        <v>0</v>
      </c>
      <c r="W35" s="21">
        <f t="shared" si="9"/>
        <v>0</v>
      </c>
      <c r="X35" s="21">
        <f t="shared" si="9"/>
        <v>0</v>
      </c>
      <c r="Y35" s="21">
        <f t="shared" si="9"/>
        <v>0</v>
      </c>
      <c r="Z35" s="21">
        <f t="shared" si="9"/>
        <v>0</v>
      </c>
      <c r="AA35" s="21">
        <f t="shared" si="9"/>
        <v>0</v>
      </c>
      <c r="AB35" s="21">
        <f t="shared" si="9"/>
        <v>0</v>
      </c>
      <c r="AC35" s="21">
        <f t="shared" si="9"/>
        <v>0</v>
      </c>
      <c r="AD35" s="21">
        <f t="shared" si="9"/>
        <v>0</v>
      </c>
      <c r="AE35" s="21">
        <f t="shared" si="9"/>
        <v>0</v>
      </c>
      <c r="AF35" s="21">
        <f t="shared" si="9"/>
        <v>0</v>
      </c>
      <c r="AG35" s="21">
        <f t="shared" si="9"/>
        <v>0</v>
      </c>
      <c r="AH35" s="21">
        <f t="shared" si="9"/>
        <v>0</v>
      </c>
      <c r="AI35" s="21">
        <f t="shared" si="9"/>
        <v>0</v>
      </c>
      <c r="AJ35" s="21">
        <f t="shared" si="9"/>
        <v>0</v>
      </c>
      <c r="AK35" s="21">
        <f t="shared" si="9"/>
        <v>0</v>
      </c>
      <c r="AL35" s="21">
        <f t="shared" si="9"/>
        <v>0</v>
      </c>
      <c r="AM35" s="21">
        <f t="shared" si="9"/>
        <v>0</v>
      </c>
      <c r="AN35" s="21">
        <f t="shared" si="9"/>
        <v>0</v>
      </c>
      <c r="AO35" s="21">
        <f t="shared" si="9"/>
        <v>0</v>
      </c>
      <c r="AP35" s="21">
        <f t="shared" si="9"/>
        <v>0</v>
      </c>
      <c r="AQ35" s="21">
        <f t="shared" si="9"/>
        <v>0</v>
      </c>
      <c r="AR35" s="21">
        <f t="shared" si="9"/>
        <v>0</v>
      </c>
      <c r="AS35" s="21">
        <f t="shared" si="9"/>
        <v>0</v>
      </c>
      <c r="AT35" s="21">
        <f t="shared" si="9"/>
        <v>0</v>
      </c>
      <c r="AU35" s="21">
        <f t="shared" si="9"/>
        <v>0</v>
      </c>
      <c r="AV35" s="21">
        <f t="shared" si="9"/>
        <v>0</v>
      </c>
      <c r="AW35" s="21">
        <f t="shared" si="9"/>
        <v>0</v>
      </c>
      <c r="AX35" s="21">
        <f t="shared" si="9"/>
        <v>0</v>
      </c>
      <c r="AY35" s="21">
        <f t="shared" si="9"/>
        <v>0</v>
      </c>
      <c r="AZ35" s="21">
        <f t="shared" si="9"/>
        <v>0</v>
      </c>
      <c r="BA35" s="21">
        <f t="shared" si="9"/>
        <v>0</v>
      </c>
      <c r="BB35" s="21">
        <f t="shared" si="9"/>
        <v>0</v>
      </c>
      <c r="BC35" s="21">
        <f t="shared" si="9"/>
        <v>0</v>
      </c>
      <c r="BD35" s="21">
        <f t="shared" si="9"/>
        <v>0</v>
      </c>
      <c r="BE35" s="21">
        <f t="shared" si="9"/>
        <v>0</v>
      </c>
      <c r="BF35" s="21">
        <f>SUM(F35:BE35)</f>
        <v>0</v>
      </c>
    </row>
    <row r="36" spans="2:58" ht="21.75" customHeight="1">
      <c r="B36" s="76"/>
      <c r="C36" s="36" t="s">
        <v>78</v>
      </c>
      <c r="D36" s="38" t="s">
        <v>28</v>
      </c>
      <c r="E36" s="13" t="s">
        <v>21</v>
      </c>
      <c r="F36" s="22">
        <v>3</v>
      </c>
      <c r="G36" s="22">
        <v>3</v>
      </c>
      <c r="H36" s="22">
        <v>3</v>
      </c>
      <c r="I36" s="22">
        <v>3</v>
      </c>
      <c r="J36" s="22">
        <v>2</v>
      </c>
      <c r="K36" s="22">
        <v>2</v>
      </c>
      <c r="L36" s="22">
        <v>2</v>
      </c>
      <c r="M36" s="22">
        <v>2</v>
      </c>
      <c r="N36" s="22">
        <v>2</v>
      </c>
      <c r="O36" s="22">
        <v>2</v>
      </c>
      <c r="P36" s="22">
        <v>2</v>
      </c>
      <c r="Q36" s="22">
        <v>2</v>
      </c>
      <c r="R36" s="22">
        <v>2</v>
      </c>
      <c r="S36" s="22">
        <v>2</v>
      </c>
      <c r="T36" s="22">
        <v>2</v>
      </c>
      <c r="U36" s="22">
        <v>2</v>
      </c>
      <c r="V36" s="22">
        <v>2</v>
      </c>
      <c r="W36" s="16">
        <v>0</v>
      </c>
      <c r="X36" s="25">
        <v>0</v>
      </c>
      <c r="Y36" s="22">
        <v>2</v>
      </c>
      <c r="Z36" s="22">
        <v>2</v>
      </c>
      <c r="AA36" s="22">
        <v>2</v>
      </c>
      <c r="AB36" s="22">
        <v>2</v>
      </c>
      <c r="AC36" s="22">
        <v>2</v>
      </c>
      <c r="AD36" s="22">
        <v>2</v>
      </c>
      <c r="AE36" s="22">
        <v>2</v>
      </c>
      <c r="AF36" s="22">
        <v>2</v>
      </c>
      <c r="AG36" s="22">
        <v>2</v>
      </c>
      <c r="AH36" s="22">
        <v>2</v>
      </c>
      <c r="AI36" s="22">
        <v>2</v>
      </c>
      <c r="AJ36" s="22">
        <v>2</v>
      </c>
      <c r="AK36" s="22">
        <v>2</v>
      </c>
      <c r="AL36" s="22">
        <v>2</v>
      </c>
      <c r="AM36" s="22">
        <v>2</v>
      </c>
      <c r="AN36" s="22">
        <v>2</v>
      </c>
      <c r="AO36" s="22">
        <v>2</v>
      </c>
      <c r="AP36" s="22">
        <v>2</v>
      </c>
      <c r="AQ36" s="22">
        <v>2</v>
      </c>
      <c r="AR36" s="22">
        <v>2</v>
      </c>
      <c r="AS36" s="22">
        <v>2</v>
      </c>
      <c r="AT36" s="22">
        <v>2</v>
      </c>
      <c r="AU36" s="22">
        <v>2</v>
      </c>
      <c r="AV36" s="22">
        <v>1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18">
        <f t="shared" ref="BF36:BF37" si="10">SUM(F36:BE36)</f>
        <v>85</v>
      </c>
    </row>
    <row r="37" spans="2:58" ht="21.75" customHeight="1">
      <c r="B37" s="76"/>
      <c r="C37" s="37"/>
      <c r="D37" s="39"/>
      <c r="E37" s="13" t="s">
        <v>58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16">
        <v>0</v>
      </c>
      <c r="X37" s="25">
        <v>0</v>
      </c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18">
        <f t="shared" si="10"/>
        <v>0</v>
      </c>
    </row>
    <row r="38" spans="2:58" ht="21.75" customHeight="1">
      <c r="B38" s="76"/>
      <c r="C38" s="36" t="s">
        <v>38</v>
      </c>
      <c r="D38" s="38" t="s">
        <v>29</v>
      </c>
      <c r="E38" s="13" t="s">
        <v>21</v>
      </c>
      <c r="F38" s="22">
        <v>1</v>
      </c>
      <c r="G38" s="22">
        <v>1</v>
      </c>
      <c r="H38" s="22">
        <v>1</v>
      </c>
      <c r="I38" s="22">
        <v>1</v>
      </c>
      <c r="J38" s="22">
        <v>1</v>
      </c>
      <c r="K38" s="22">
        <v>1</v>
      </c>
      <c r="L38" s="22">
        <v>1</v>
      </c>
      <c r="M38" s="22">
        <v>1</v>
      </c>
      <c r="N38" s="22">
        <v>1</v>
      </c>
      <c r="O38" s="22">
        <v>1</v>
      </c>
      <c r="P38" s="22">
        <v>1</v>
      </c>
      <c r="Q38" s="22">
        <v>1</v>
      </c>
      <c r="R38" s="22">
        <v>1</v>
      </c>
      <c r="S38" s="22">
        <v>1</v>
      </c>
      <c r="T38" s="22">
        <v>1</v>
      </c>
      <c r="U38" s="22">
        <v>1</v>
      </c>
      <c r="V38" s="22">
        <v>1</v>
      </c>
      <c r="W38" s="16">
        <v>0</v>
      </c>
      <c r="X38" s="16">
        <v>0</v>
      </c>
      <c r="Y38" s="22">
        <v>1</v>
      </c>
      <c r="Z38" s="22">
        <v>1</v>
      </c>
      <c r="AA38" s="22">
        <v>1</v>
      </c>
      <c r="AB38" s="22">
        <v>1</v>
      </c>
      <c r="AC38" s="22">
        <v>1</v>
      </c>
      <c r="AD38" s="22">
        <v>1</v>
      </c>
      <c r="AE38" s="22">
        <v>1</v>
      </c>
      <c r="AF38" s="22">
        <v>1</v>
      </c>
      <c r="AG38" s="22">
        <v>2</v>
      </c>
      <c r="AH38" s="22">
        <v>2</v>
      </c>
      <c r="AI38" s="22">
        <v>2</v>
      </c>
      <c r="AJ38" s="22">
        <v>1</v>
      </c>
      <c r="AK38" s="22">
        <v>1</v>
      </c>
      <c r="AL38" s="22">
        <v>1</v>
      </c>
      <c r="AM38" s="22">
        <v>1</v>
      </c>
      <c r="AN38" s="22">
        <v>1</v>
      </c>
      <c r="AO38" s="22">
        <v>1</v>
      </c>
      <c r="AP38" s="22">
        <v>1</v>
      </c>
      <c r="AQ38" s="22">
        <v>1</v>
      </c>
      <c r="AR38" s="22">
        <v>1</v>
      </c>
      <c r="AS38" s="22"/>
      <c r="AT38" s="22"/>
      <c r="AU38" s="22">
        <v>2</v>
      </c>
      <c r="AV38" s="22">
        <v>2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18">
        <f>SUM(F38:BE38)</f>
        <v>44</v>
      </c>
    </row>
    <row r="39" spans="2:58" ht="21.75" customHeight="1">
      <c r="B39" s="76"/>
      <c r="C39" s="37"/>
      <c r="D39" s="39"/>
      <c r="E39" s="13" t="s">
        <v>58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16">
        <v>0</v>
      </c>
      <c r="X39" s="16">
        <v>0</v>
      </c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18">
        <f t="shared" ref="BF39" si="11">SUM(F39:BE39)</f>
        <v>0</v>
      </c>
    </row>
    <row r="40" spans="2:58" ht="21.75" customHeight="1">
      <c r="B40" s="76"/>
      <c r="C40" s="42" t="s">
        <v>79</v>
      </c>
      <c r="D40" s="40" t="s">
        <v>80</v>
      </c>
      <c r="E40" s="20" t="s">
        <v>21</v>
      </c>
      <c r="F40" s="31">
        <f>F42</f>
        <v>0</v>
      </c>
      <c r="G40" s="31">
        <f t="shared" ref="G40:BF40" si="12">G42</f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2"/>
        <v>0</v>
      </c>
      <c r="O40" s="31">
        <f t="shared" si="12"/>
        <v>0</v>
      </c>
      <c r="P40" s="31">
        <f t="shared" si="12"/>
        <v>0</v>
      </c>
      <c r="Q40" s="31">
        <f t="shared" si="12"/>
        <v>0</v>
      </c>
      <c r="R40" s="31">
        <f t="shared" si="12"/>
        <v>0</v>
      </c>
      <c r="S40" s="31">
        <f t="shared" si="12"/>
        <v>0</v>
      </c>
      <c r="T40" s="31">
        <f t="shared" si="12"/>
        <v>0</v>
      </c>
      <c r="U40" s="31">
        <f t="shared" si="12"/>
        <v>0</v>
      </c>
      <c r="V40" s="31">
        <f t="shared" si="12"/>
        <v>0</v>
      </c>
      <c r="W40" s="31">
        <f t="shared" si="12"/>
        <v>0</v>
      </c>
      <c r="X40" s="31">
        <f t="shared" si="12"/>
        <v>0</v>
      </c>
      <c r="Y40" s="31">
        <f t="shared" si="12"/>
        <v>1</v>
      </c>
      <c r="Z40" s="31">
        <f t="shared" si="12"/>
        <v>1</v>
      </c>
      <c r="AA40" s="31">
        <f t="shared" si="12"/>
        <v>1</v>
      </c>
      <c r="AB40" s="31">
        <f t="shared" si="12"/>
        <v>1</v>
      </c>
      <c r="AC40" s="31">
        <f t="shared" si="12"/>
        <v>1</v>
      </c>
      <c r="AD40" s="31">
        <f t="shared" si="12"/>
        <v>5</v>
      </c>
      <c r="AE40" s="31">
        <f t="shared" si="12"/>
        <v>4</v>
      </c>
      <c r="AF40" s="31">
        <f t="shared" si="12"/>
        <v>4</v>
      </c>
      <c r="AG40" s="31">
        <f t="shared" si="12"/>
        <v>4</v>
      </c>
      <c r="AH40" s="31">
        <f t="shared" si="12"/>
        <v>4</v>
      </c>
      <c r="AI40" s="31">
        <f t="shared" si="12"/>
        <v>4</v>
      </c>
      <c r="AJ40" s="31">
        <f t="shared" si="12"/>
        <v>0</v>
      </c>
      <c r="AK40" s="31">
        <f t="shared" si="12"/>
        <v>3</v>
      </c>
      <c r="AL40" s="31">
        <f t="shared" si="12"/>
        <v>3</v>
      </c>
      <c r="AM40" s="31">
        <f t="shared" si="12"/>
        <v>0</v>
      </c>
      <c r="AN40" s="31">
        <f t="shared" si="12"/>
        <v>0</v>
      </c>
      <c r="AO40" s="31">
        <f t="shared" si="12"/>
        <v>0</v>
      </c>
      <c r="AP40" s="31">
        <f t="shared" si="12"/>
        <v>0</v>
      </c>
      <c r="AQ40" s="31">
        <f t="shared" si="12"/>
        <v>0</v>
      </c>
      <c r="AR40" s="31">
        <f t="shared" si="12"/>
        <v>0</v>
      </c>
      <c r="AS40" s="31">
        <f t="shared" si="12"/>
        <v>0</v>
      </c>
      <c r="AT40" s="31">
        <f t="shared" si="12"/>
        <v>0</v>
      </c>
      <c r="AU40" s="31">
        <f t="shared" si="12"/>
        <v>0</v>
      </c>
      <c r="AV40" s="31">
        <f t="shared" si="12"/>
        <v>0</v>
      </c>
      <c r="AW40" s="31">
        <f t="shared" si="12"/>
        <v>0</v>
      </c>
      <c r="AX40" s="31">
        <f t="shared" si="12"/>
        <v>0</v>
      </c>
      <c r="AY40" s="31">
        <f t="shared" si="12"/>
        <v>0</v>
      </c>
      <c r="AZ40" s="31">
        <f t="shared" si="12"/>
        <v>0</v>
      </c>
      <c r="BA40" s="31">
        <f t="shared" si="12"/>
        <v>0</v>
      </c>
      <c r="BB40" s="31">
        <f t="shared" si="12"/>
        <v>0</v>
      </c>
      <c r="BC40" s="31">
        <f t="shared" si="12"/>
        <v>0</v>
      </c>
      <c r="BD40" s="31">
        <f t="shared" si="12"/>
        <v>0</v>
      </c>
      <c r="BE40" s="31">
        <f t="shared" si="12"/>
        <v>0</v>
      </c>
      <c r="BF40" s="31">
        <f t="shared" si="12"/>
        <v>36</v>
      </c>
    </row>
    <row r="41" spans="2:58" ht="21.75" customHeight="1">
      <c r="B41" s="76"/>
      <c r="C41" s="43"/>
      <c r="D41" s="41"/>
      <c r="E41" s="20" t="s">
        <v>58</v>
      </c>
      <c r="F41" s="31">
        <f>F43</f>
        <v>0</v>
      </c>
      <c r="G41" s="31">
        <f t="shared" ref="G41:BF41" si="13">G43</f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si="13"/>
        <v>0</v>
      </c>
      <c r="O41" s="31">
        <f t="shared" si="13"/>
        <v>0</v>
      </c>
      <c r="P41" s="31">
        <f t="shared" si="13"/>
        <v>0</v>
      </c>
      <c r="Q41" s="31">
        <f t="shared" si="13"/>
        <v>0</v>
      </c>
      <c r="R41" s="31">
        <f t="shared" si="13"/>
        <v>0</v>
      </c>
      <c r="S41" s="31">
        <f t="shared" si="13"/>
        <v>0</v>
      </c>
      <c r="T41" s="31">
        <f t="shared" si="13"/>
        <v>0</v>
      </c>
      <c r="U41" s="31">
        <f t="shared" si="13"/>
        <v>0</v>
      </c>
      <c r="V41" s="31">
        <f t="shared" si="13"/>
        <v>0</v>
      </c>
      <c r="W41" s="31">
        <f t="shared" si="13"/>
        <v>0</v>
      </c>
      <c r="X41" s="31">
        <f t="shared" si="13"/>
        <v>0</v>
      </c>
      <c r="Y41" s="31">
        <f t="shared" si="13"/>
        <v>0</v>
      </c>
      <c r="Z41" s="31">
        <f t="shared" si="13"/>
        <v>0</v>
      </c>
      <c r="AA41" s="31">
        <f t="shared" si="13"/>
        <v>0</v>
      </c>
      <c r="AB41" s="31">
        <f t="shared" si="13"/>
        <v>0</v>
      </c>
      <c r="AC41" s="31">
        <f t="shared" si="13"/>
        <v>0</v>
      </c>
      <c r="AD41" s="31">
        <f t="shared" si="13"/>
        <v>0</v>
      </c>
      <c r="AE41" s="31">
        <f t="shared" si="13"/>
        <v>0</v>
      </c>
      <c r="AF41" s="31">
        <f t="shared" si="13"/>
        <v>0</v>
      </c>
      <c r="AG41" s="31">
        <f t="shared" si="13"/>
        <v>0</v>
      </c>
      <c r="AH41" s="31">
        <f t="shared" si="13"/>
        <v>0</v>
      </c>
      <c r="AI41" s="31">
        <f t="shared" si="13"/>
        <v>0</v>
      </c>
      <c r="AJ41" s="31">
        <f t="shared" si="13"/>
        <v>0</v>
      </c>
      <c r="AK41" s="31">
        <f t="shared" si="13"/>
        <v>0</v>
      </c>
      <c r="AL41" s="31">
        <f t="shared" si="13"/>
        <v>0</v>
      </c>
      <c r="AM41" s="31">
        <f t="shared" si="13"/>
        <v>0</v>
      </c>
      <c r="AN41" s="31">
        <f t="shared" si="13"/>
        <v>0</v>
      </c>
      <c r="AO41" s="31">
        <f t="shared" si="13"/>
        <v>0</v>
      </c>
      <c r="AP41" s="31">
        <f t="shared" si="13"/>
        <v>0</v>
      </c>
      <c r="AQ41" s="31">
        <f t="shared" si="13"/>
        <v>0</v>
      </c>
      <c r="AR41" s="31">
        <f t="shared" si="13"/>
        <v>0</v>
      </c>
      <c r="AS41" s="31">
        <f t="shared" si="13"/>
        <v>0</v>
      </c>
      <c r="AT41" s="31">
        <f t="shared" si="13"/>
        <v>0</v>
      </c>
      <c r="AU41" s="31">
        <f t="shared" si="13"/>
        <v>0</v>
      </c>
      <c r="AV41" s="31">
        <f t="shared" si="13"/>
        <v>0</v>
      </c>
      <c r="AW41" s="31">
        <f t="shared" si="13"/>
        <v>0</v>
      </c>
      <c r="AX41" s="31">
        <f t="shared" si="13"/>
        <v>0</v>
      </c>
      <c r="AY41" s="31">
        <f t="shared" si="13"/>
        <v>0</v>
      </c>
      <c r="AZ41" s="31">
        <f t="shared" si="13"/>
        <v>0</v>
      </c>
      <c r="BA41" s="31">
        <f t="shared" si="13"/>
        <v>0</v>
      </c>
      <c r="BB41" s="31">
        <f t="shared" si="13"/>
        <v>0</v>
      </c>
      <c r="BC41" s="31">
        <f t="shared" si="13"/>
        <v>0</v>
      </c>
      <c r="BD41" s="31">
        <f t="shared" si="13"/>
        <v>0</v>
      </c>
      <c r="BE41" s="31">
        <f t="shared" si="13"/>
        <v>0</v>
      </c>
      <c r="BF41" s="31">
        <f t="shared" si="13"/>
        <v>0</v>
      </c>
    </row>
    <row r="42" spans="2:58" ht="23.25" customHeight="1">
      <c r="B42" s="76"/>
      <c r="C42" s="36" t="s">
        <v>81</v>
      </c>
      <c r="D42" s="38" t="s">
        <v>82</v>
      </c>
      <c r="E42" s="13" t="s">
        <v>21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16">
        <v>0</v>
      </c>
      <c r="X42" s="16">
        <v>0</v>
      </c>
      <c r="Y42" s="22">
        <v>1</v>
      </c>
      <c r="Z42" s="22">
        <v>1</v>
      </c>
      <c r="AA42" s="22">
        <v>1</v>
      </c>
      <c r="AB42" s="22">
        <v>1</v>
      </c>
      <c r="AC42" s="22">
        <v>1</v>
      </c>
      <c r="AD42" s="22">
        <v>5</v>
      </c>
      <c r="AE42" s="22">
        <v>4</v>
      </c>
      <c r="AF42" s="22">
        <v>4</v>
      </c>
      <c r="AG42" s="22">
        <v>4</v>
      </c>
      <c r="AH42" s="22">
        <v>4</v>
      </c>
      <c r="AI42" s="22">
        <v>4</v>
      </c>
      <c r="AJ42" s="22"/>
      <c r="AK42" s="22">
        <v>3</v>
      </c>
      <c r="AL42" s="22">
        <v>3</v>
      </c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18">
        <f>SUM(Y42:BE42)</f>
        <v>36</v>
      </c>
    </row>
    <row r="43" spans="2:58" ht="20.25" customHeight="1">
      <c r="B43" s="76"/>
      <c r="C43" s="37"/>
      <c r="D43" s="39"/>
      <c r="E43" s="13" t="s">
        <v>58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16">
        <v>0</v>
      </c>
      <c r="X43" s="16">
        <v>0</v>
      </c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18"/>
    </row>
    <row r="44" spans="2:58" ht="20.100000000000001" customHeight="1">
      <c r="B44" s="76"/>
      <c r="C44" s="48" t="s">
        <v>39</v>
      </c>
      <c r="D44" s="46" t="s">
        <v>40</v>
      </c>
      <c r="E44" s="20" t="s">
        <v>21</v>
      </c>
      <c r="F44" s="21">
        <f>F46+F48+F50</f>
        <v>6</v>
      </c>
      <c r="G44" s="21">
        <f t="shared" ref="G44:BE44" si="14">G46+G48+G50</f>
        <v>6</v>
      </c>
      <c r="H44" s="21">
        <f t="shared" si="14"/>
        <v>6</v>
      </c>
      <c r="I44" s="21">
        <f t="shared" si="14"/>
        <v>6</v>
      </c>
      <c r="J44" s="21">
        <f t="shared" si="14"/>
        <v>5</v>
      </c>
      <c r="K44" s="21">
        <f t="shared" si="14"/>
        <v>5</v>
      </c>
      <c r="L44" s="21">
        <f t="shared" si="14"/>
        <v>5</v>
      </c>
      <c r="M44" s="21">
        <f t="shared" si="14"/>
        <v>5</v>
      </c>
      <c r="N44" s="21">
        <f t="shared" si="14"/>
        <v>4</v>
      </c>
      <c r="O44" s="21">
        <f t="shared" si="14"/>
        <v>4</v>
      </c>
      <c r="P44" s="21">
        <f t="shared" si="14"/>
        <v>5</v>
      </c>
      <c r="Q44" s="21">
        <f t="shared" si="14"/>
        <v>5</v>
      </c>
      <c r="R44" s="21">
        <f t="shared" si="14"/>
        <v>5</v>
      </c>
      <c r="S44" s="21">
        <f t="shared" si="14"/>
        <v>5</v>
      </c>
      <c r="T44" s="21">
        <f t="shared" si="14"/>
        <v>5</v>
      </c>
      <c r="U44" s="21">
        <f t="shared" si="14"/>
        <v>5</v>
      </c>
      <c r="V44" s="21">
        <f t="shared" si="14"/>
        <v>2</v>
      </c>
      <c r="W44" s="21">
        <f t="shared" si="14"/>
        <v>0</v>
      </c>
      <c r="X44" s="21">
        <f t="shared" si="14"/>
        <v>0</v>
      </c>
      <c r="Y44" s="21">
        <f t="shared" si="14"/>
        <v>0</v>
      </c>
      <c r="Z44" s="21">
        <f t="shared" si="14"/>
        <v>0</v>
      </c>
      <c r="AA44" s="21">
        <f t="shared" si="14"/>
        <v>0</v>
      </c>
      <c r="AB44" s="21">
        <f t="shared" si="14"/>
        <v>0</v>
      </c>
      <c r="AC44" s="21">
        <f t="shared" si="14"/>
        <v>0</v>
      </c>
      <c r="AD44" s="21">
        <f t="shared" si="14"/>
        <v>0</v>
      </c>
      <c r="AE44" s="21">
        <f t="shared" si="14"/>
        <v>0</v>
      </c>
      <c r="AF44" s="21">
        <f t="shared" si="14"/>
        <v>0</v>
      </c>
      <c r="AG44" s="21">
        <f t="shared" si="14"/>
        <v>0</v>
      </c>
      <c r="AH44" s="21">
        <f t="shared" si="14"/>
        <v>0</v>
      </c>
      <c r="AI44" s="21">
        <f t="shared" si="14"/>
        <v>0</v>
      </c>
      <c r="AJ44" s="21">
        <f t="shared" si="14"/>
        <v>2</v>
      </c>
      <c r="AK44" s="21">
        <f t="shared" si="14"/>
        <v>2</v>
      </c>
      <c r="AL44" s="21">
        <f t="shared" si="14"/>
        <v>2</v>
      </c>
      <c r="AM44" s="21">
        <f t="shared" si="14"/>
        <v>5</v>
      </c>
      <c r="AN44" s="21">
        <f t="shared" si="14"/>
        <v>5</v>
      </c>
      <c r="AO44" s="21">
        <f t="shared" si="14"/>
        <v>6</v>
      </c>
      <c r="AP44" s="21">
        <f t="shared" si="14"/>
        <v>4</v>
      </c>
      <c r="AQ44" s="21">
        <f t="shared" si="14"/>
        <v>2</v>
      </c>
      <c r="AR44" s="21">
        <f t="shared" si="14"/>
        <v>2</v>
      </c>
      <c r="AS44" s="21">
        <f t="shared" si="14"/>
        <v>2</v>
      </c>
      <c r="AT44" s="21">
        <f t="shared" si="14"/>
        <v>2</v>
      </c>
      <c r="AU44" s="21">
        <f t="shared" si="14"/>
        <v>4</v>
      </c>
      <c r="AV44" s="21">
        <f t="shared" si="14"/>
        <v>4</v>
      </c>
      <c r="AW44" s="21">
        <f t="shared" si="14"/>
        <v>0</v>
      </c>
      <c r="AX44" s="21">
        <f t="shared" si="14"/>
        <v>0</v>
      </c>
      <c r="AY44" s="21">
        <f t="shared" si="14"/>
        <v>0</v>
      </c>
      <c r="AZ44" s="21">
        <f t="shared" si="14"/>
        <v>0</v>
      </c>
      <c r="BA44" s="21">
        <f t="shared" si="14"/>
        <v>0</v>
      </c>
      <c r="BB44" s="21">
        <f t="shared" si="14"/>
        <v>0</v>
      </c>
      <c r="BC44" s="21">
        <f t="shared" si="14"/>
        <v>0</v>
      </c>
      <c r="BD44" s="21">
        <f t="shared" si="14"/>
        <v>0</v>
      </c>
      <c r="BE44" s="21">
        <f t="shared" si="14"/>
        <v>0</v>
      </c>
      <c r="BF44" s="21">
        <f>BF46+BF48+BF50</f>
        <v>126</v>
      </c>
    </row>
    <row r="45" spans="2:58" ht="20.100000000000001" customHeight="1">
      <c r="B45" s="76"/>
      <c r="C45" s="49"/>
      <c r="D45" s="47"/>
      <c r="E45" s="20" t="s">
        <v>58</v>
      </c>
      <c r="F45" s="21">
        <f>F47+F49+F51</f>
        <v>0</v>
      </c>
      <c r="G45" s="21">
        <f t="shared" ref="G45:AV45" si="15">G47+G49+G51</f>
        <v>0</v>
      </c>
      <c r="H45" s="21">
        <f t="shared" si="15"/>
        <v>0</v>
      </c>
      <c r="I45" s="21">
        <f t="shared" si="15"/>
        <v>0</v>
      </c>
      <c r="J45" s="21">
        <f t="shared" si="15"/>
        <v>0</v>
      </c>
      <c r="K45" s="21">
        <f t="shared" si="15"/>
        <v>0</v>
      </c>
      <c r="L45" s="21">
        <f t="shared" si="15"/>
        <v>0</v>
      </c>
      <c r="M45" s="21">
        <f t="shared" si="15"/>
        <v>0</v>
      </c>
      <c r="N45" s="21">
        <f t="shared" si="15"/>
        <v>0</v>
      </c>
      <c r="O45" s="21">
        <f t="shared" si="15"/>
        <v>0</v>
      </c>
      <c r="P45" s="21">
        <f t="shared" si="15"/>
        <v>0</v>
      </c>
      <c r="Q45" s="21">
        <f t="shared" si="15"/>
        <v>0</v>
      </c>
      <c r="R45" s="21">
        <f t="shared" si="15"/>
        <v>0</v>
      </c>
      <c r="S45" s="21">
        <f t="shared" si="15"/>
        <v>0</v>
      </c>
      <c r="T45" s="21">
        <f t="shared" si="15"/>
        <v>0</v>
      </c>
      <c r="U45" s="21">
        <f t="shared" si="15"/>
        <v>0</v>
      </c>
      <c r="V45" s="21">
        <f t="shared" si="15"/>
        <v>0</v>
      </c>
      <c r="W45" s="21">
        <f t="shared" si="15"/>
        <v>0</v>
      </c>
      <c r="X45" s="21">
        <f t="shared" si="15"/>
        <v>0</v>
      </c>
      <c r="Y45" s="21">
        <f t="shared" si="15"/>
        <v>0</v>
      </c>
      <c r="Z45" s="21">
        <f t="shared" si="15"/>
        <v>0</v>
      </c>
      <c r="AA45" s="21">
        <f t="shared" si="15"/>
        <v>0</v>
      </c>
      <c r="AB45" s="21">
        <f t="shared" si="15"/>
        <v>0</v>
      </c>
      <c r="AC45" s="21">
        <f t="shared" si="15"/>
        <v>0</v>
      </c>
      <c r="AD45" s="21">
        <f t="shared" si="15"/>
        <v>0</v>
      </c>
      <c r="AE45" s="21">
        <f t="shared" si="15"/>
        <v>0</v>
      </c>
      <c r="AF45" s="21">
        <f t="shared" si="15"/>
        <v>0</v>
      </c>
      <c r="AG45" s="21">
        <f t="shared" si="15"/>
        <v>0</v>
      </c>
      <c r="AH45" s="21">
        <f t="shared" si="15"/>
        <v>0</v>
      </c>
      <c r="AI45" s="21">
        <f t="shared" si="15"/>
        <v>0</v>
      </c>
      <c r="AJ45" s="21">
        <f t="shared" si="15"/>
        <v>0</v>
      </c>
      <c r="AK45" s="21">
        <f t="shared" si="15"/>
        <v>0</v>
      </c>
      <c r="AL45" s="21">
        <f t="shared" si="15"/>
        <v>0</v>
      </c>
      <c r="AM45" s="21">
        <f t="shared" si="15"/>
        <v>0</v>
      </c>
      <c r="AN45" s="21">
        <f t="shared" si="15"/>
        <v>0</v>
      </c>
      <c r="AO45" s="21">
        <f t="shared" si="15"/>
        <v>0</v>
      </c>
      <c r="AP45" s="21">
        <f t="shared" si="15"/>
        <v>0</v>
      </c>
      <c r="AQ45" s="21">
        <f t="shared" si="15"/>
        <v>0</v>
      </c>
      <c r="AR45" s="21">
        <f t="shared" si="15"/>
        <v>0</v>
      </c>
      <c r="AS45" s="21">
        <f t="shared" si="15"/>
        <v>0</v>
      </c>
      <c r="AT45" s="21">
        <f t="shared" si="15"/>
        <v>0</v>
      </c>
      <c r="AU45" s="21">
        <f t="shared" si="15"/>
        <v>0</v>
      </c>
      <c r="AV45" s="21">
        <f t="shared" si="15"/>
        <v>0</v>
      </c>
      <c r="AW45" s="21">
        <f t="shared" ref="AW45:BE45" si="16">AW47+AW49+AW51</f>
        <v>0</v>
      </c>
      <c r="AX45" s="21">
        <f t="shared" si="16"/>
        <v>0</v>
      </c>
      <c r="AY45" s="21">
        <f t="shared" si="16"/>
        <v>0</v>
      </c>
      <c r="AZ45" s="21">
        <f t="shared" si="16"/>
        <v>0</v>
      </c>
      <c r="BA45" s="21">
        <f t="shared" si="16"/>
        <v>0</v>
      </c>
      <c r="BB45" s="21">
        <f t="shared" si="16"/>
        <v>0</v>
      </c>
      <c r="BC45" s="21">
        <f t="shared" si="16"/>
        <v>0</v>
      </c>
      <c r="BD45" s="21">
        <f t="shared" si="16"/>
        <v>0</v>
      </c>
      <c r="BE45" s="21">
        <f t="shared" si="16"/>
        <v>0</v>
      </c>
      <c r="BF45" s="21">
        <f t="shared" ref="BF45:BF55" si="17">SUM(F45:BE45)</f>
        <v>0</v>
      </c>
    </row>
    <row r="46" spans="2:58" ht="20.100000000000001" customHeight="1">
      <c r="B46" s="76"/>
      <c r="C46" s="36" t="s">
        <v>41</v>
      </c>
      <c r="D46" s="38" t="s">
        <v>42</v>
      </c>
      <c r="E46" s="13" t="s">
        <v>21</v>
      </c>
      <c r="F46" s="9">
        <v>3</v>
      </c>
      <c r="G46" s="9">
        <v>3</v>
      </c>
      <c r="H46" s="9">
        <v>3</v>
      </c>
      <c r="I46" s="9">
        <v>3</v>
      </c>
      <c r="J46" s="9">
        <v>3</v>
      </c>
      <c r="K46" s="9">
        <v>3</v>
      </c>
      <c r="L46" s="9">
        <v>3</v>
      </c>
      <c r="M46" s="9">
        <v>3</v>
      </c>
      <c r="N46" s="9">
        <v>2</v>
      </c>
      <c r="O46" s="9">
        <v>2</v>
      </c>
      <c r="P46" s="9">
        <v>2</v>
      </c>
      <c r="Q46" s="9">
        <v>2</v>
      </c>
      <c r="R46" s="9">
        <v>2</v>
      </c>
      <c r="S46" s="9">
        <v>2</v>
      </c>
      <c r="T46" s="9">
        <v>2</v>
      </c>
      <c r="U46" s="9">
        <v>2</v>
      </c>
      <c r="V46" s="9">
        <v>2</v>
      </c>
      <c r="W46" s="16">
        <v>0</v>
      </c>
      <c r="X46" s="16">
        <v>0</v>
      </c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18">
        <f t="shared" si="17"/>
        <v>42</v>
      </c>
    </row>
    <row r="47" spans="2:58" ht="20.100000000000001" customHeight="1">
      <c r="B47" s="76"/>
      <c r="C47" s="37"/>
      <c r="D47" s="39"/>
      <c r="E47" s="13" t="s">
        <v>58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16">
        <v>0</v>
      </c>
      <c r="X47" s="16">
        <v>0</v>
      </c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18">
        <f t="shared" si="17"/>
        <v>0</v>
      </c>
    </row>
    <row r="48" spans="2:58" ht="20.100000000000001" customHeight="1">
      <c r="B48" s="76"/>
      <c r="C48" s="36" t="s">
        <v>43</v>
      </c>
      <c r="D48" s="38" t="s">
        <v>44</v>
      </c>
      <c r="E48" s="13" t="s">
        <v>21</v>
      </c>
      <c r="F48" s="9">
        <v>3</v>
      </c>
      <c r="G48" s="9">
        <v>3</v>
      </c>
      <c r="H48" s="9">
        <v>3</v>
      </c>
      <c r="I48" s="9">
        <v>3</v>
      </c>
      <c r="J48" s="9">
        <v>2</v>
      </c>
      <c r="K48" s="9">
        <v>2</v>
      </c>
      <c r="L48" s="9">
        <v>2</v>
      </c>
      <c r="M48" s="9">
        <v>2</v>
      </c>
      <c r="N48" s="9">
        <v>2</v>
      </c>
      <c r="O48" s="9">
        <v>2</v>
      </c>
      <c r="P48" s="9">
        <v>3</v>
      </c>
      <c r="Q48" s="9">
        <v>3</v>
      </c>
      <c r="R48" s="9">
        <v>3</v>
      </c>
      <c r="S48" s="9">
        <v>3</v>
      </c>
      <c r="T48" s="9">
        <v>3</v>
      </c>
      <c r="U48" s="9">
        <v>3</v>
      </c>
      <c r="V48" s="9"/>
      <c r="W48" s="16">
        <v>0</v>
      </c>
      <c r="X48" s="16">
        <v>0</v>
      </c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18">
        <f t="shared" si="17"/>
        <v>42</v>
      </c>
    </row>
    <row r="49" spans="2:59" ht="20.100000000000001" customHeight="1">
      <c r="B49" s="76"/>
      <c r="C49" s="37"/>
      <c r="D49" s="39"/>
      <c r="E49" s="13" t="s">
        <v>58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16">
        <v>0</v>
      </c>
      <c r="X49" s="16">
        <v>0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18">
        <f t="shared" si="17"/>
        <v>0</v>
      </c>
    </row>
    <row r="50" spans="2:59" ht="20.100000000000001" customHeight="1">
      <c r="B50" s="76"/>
      <c r="C50" s="36" t="s">
        <v>59</v>
      </c>
      <c r="D50" s="38" t="s">
        <v>56</v>
      </c>
      <c r="E50" s="13" t="s">
        <v>21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16">
        <v>0</v>
      </c>
      <c r="X50" s="16">
        <v>0</v>
      </c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>
        <v>2</v>
      </c>
      <c r="AK50" s="10">
        <v>2</v>
      </c>
      <c r="AL50" s="10">
        <v>2</v>
      </c>
      <c r="AM50" s="10">
        <v>5</v>
      </c>
      <c r="AN50" s="10">
        <v>5</v>
      </c>
      <c r="AO50" s="10">
        <v>6</v>
      </c>
      <c r="AP50" s="10">
        <v>4</v>
      </c>
      <c r="AQ50" s="10">
        <v>2</v>
      </c>
      <c r="AR50" s="10">
        <v>2</v>
      </c>
      <c r="AS50" s="10">
        <v>2</v>
      </c>
      <c r="AT50" s="10">
        <v>2</v>
      </c>
      <c r="AU50" s="10">
        <v>4</v>
      </c>
      <c r="AV50" s="10">
        <v>4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18">
        <f t="shared" si="17"/>
        <v>42</v>
      </c>
    </row>
    <row r="51" spans="2:59" ht="20.100000000000001" customHeight="1">
      <c r="B51" s="76"/>
      <c r="C51" s="37"/>
      <c r="D51" s="39"/>
      <c r="E51" s="13" t="s">
        <v>58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16">
        <v>0</v>
      </c>
      <c r="X51" s="16">
        <v>0</v>
      </c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10">
        <f t="shared" si="17"/>
        <v>0</v>
      </c>
    </row>
    <row r="52" spans="2:59" ht="21.75" customHeight="1">
      <c r="B52" s="76"/>
      <c r="C52" s="48" t="s">
        <v>45</v>
      </c>
      <c r="D52" s="50" t="s">
        <v>46</v>
      </c>
      <c r="E52" s="20" t="s">
        <v>21</v>
      </c>
      <c r="F52" s="21">
        <f>F54</f>
        <v>6</v>
      </c>
      <c r="G52" s="21">
        <f t="shared" ref="G52:BF52" si="18">G54</f>
        <v>6</v>
      </c>
      <c r="H52" s="21">
        <f t="shared" si="18"/>
        <v>6</v>
      </c>
      <c r="I52" s="21">
        <f t="shared" si="18"/>
        <v>6</v>
      </c>
      <c r="J52" s="21">
        <f t="shared" si="18"/>
        <v>8</v>
      </c>
      <c r="K52" s="21">
        <f t="shared" si="18"/>
        <v>8</v>
      </c>
      <c r="L52" s="21">
        <f t="shared" si="18"/>
        <v>8</v>
      </c>
      <c r="M52" s="21">
        <f t="shared" si="18"/>
        <v>8</v>
      </c>
      <c r="N52" s="21">
        <f t="shared" si="18"/>
        <v>9</v>
      </c>
      <c r="O52" s="21">
        <f t="shared" si="18"/>
        <v>9</v>
      </c>
      <c r="P52" s="21">
        <f t="shared" si="18"/>
        <v>8</v>
      </c>
      <c r="Q52" s="21">
        <f t="shared" si="18"/>
        <v>8</v>
      </c>
      <c r="R52" s="21">
        <f t="shared" si="18"/>
        <v>9</v>
      </c>
      <c r="S52" s="21">
        <f t="shared" si="18"/>
        <v>9</v>
      </c>
      <c r="T52" s="21">
        <f t="shared" si="18"/>
        <v>9</v>
      </c>
      <c r="U52" s="21">
        <f t="shared" si="18"/>
        <v>9</v>
      </c>
      <c r="V52" s="21">
        <f t="shared" si="18"/>
        <v>12</v>
      </c>
      <c r="W52" s="21">
        <f t="shared" si="18"/>
        <v>0</v>
      </c>
      <c r="X52" s="21">
        <f t="shared" si="18"/>
        <v>0</v>
      </c>
      <c r="Y52" s="21">
        <f t="shared" si="18"/>
        <v>10</v>
      </c>
      <c r="Z52" s="21">
        <f t="shared" si="18"/>
        <v>11</v>
      </c>
      <c r="AA52" s="21">
        <f t="shared" si="18"/>
        <v>11</v>
      </c>
      <c r="AB52" s="21">
        <f t="shared" si="18"/>
        <v>12</v>
      </c>
      <c r="AC52" s="21">
        <f t="shared" si="18"/>
        <v>12</v>
      </c>
      <c r="AD52" s="21">
        <f t="shared" si="18"/>
        <v>8</v>
      </c>
      <c r="AE52" s="21">
        <f t="shared" si="18"/>
        <v>8</v>
      </c>
      <c r="AF52" s="21">
        <f t="shared" si="18"/>
        <v>8</v>
      </c>
      <c r="AG52" s="21">
        <f t="shared" si="18"/>
        <v>7</v>
      </c>
      <c r="AH52" s="21">
        <f t="shared" si="18"/>
        <v>7</v>
      </c>
      <c r="AI52" s="21">
        <f t="shared" si="18"/>
        <v>7</v>
      </c>
      <c r="AJ52" s="21">
        <f t="shared" si="18"/>
        <v>10</v>
      </c>
      <c r="AK52" s="21">
        <f t="shared" si="18"/>
        <v>8</v>
      </c>
      <c r="AL52" s="21">
        <f t="shared" si="18"/>
        <v>8</v>
      </c>
      <c r="AM52" s="21">
        <f t="shared" si="18"/>
        <v>8</v>
      </c>
      <c r="AN52" s="21">
        <f t="shared" si="18"/>
        <v>8</v>
      </c>
      <c r="AO52" s="21">
        <f t="shared" si="18"/>
        <v>8</v>
      </c>
      <c r="AP52" s="21">
        <f t="shared" si="18"/>
        <v>10</v>
      </c>
      <c r="AQ52" s="21">
        <f t="shared" si="18"/>
        <v>12</v>
      </c>
      <c r="AR52" s="21">
        <f t="shared" si="18"/>
        <v>12</v>
      </c>
      <c r="AS52" s="21">
        <f t="shared" si="18"/>
        <v>13</v>
      </c>
      <c r="AT52" s="21">
        <f t="shared" si="18"/>
        <v>14</v>
      </c>
      <c r="AU52" s="21">
        <f t="shared" si="18"/>
        <v>14</v>
      </c>
      <c r="AV52" s="21">
        <f t="shared" si="18"/>
        <v>17</v>
      </c>
      <c r="AW52" s="21">
        <v>0</v>
      </c>
      <c r="AX52" s="21">
        <f t="shared" si="18"/>
        <v>0</v>
      </c>
      <c r="AY52" s="21">
        <f t="shared" si="18"/>
        <v>0</v>
      </c>
      <c r="AZ52" s="21">
        <f t="shared" si="18"/>
        <v>0</v>
      </c>
      <c r="BA52" s="21">
        <f t="shared" si="18"/>
        <v>0</v>
      </c>
      <c r="BB52" s="21">
        <f t="shared" si="18"/>
        <v>0</v>
      </c>
      <c r="BC52" s="21">
        <f t="shared" si="18"/>
        <v>0</v>
      </c>
      <c r="BD52" s="21">
        <f t="shared" si="18"/>
        <v>0</v>
      </c>
      <c r="BE52" s="21">
        <f t="shared" si="18"/>
        <v>0</v>
      </c>
      <c r="BF52" s="21">
        <f t="shared" si="18"/>
        <v>363</v>
      </c>
    </row>
    <row r="53" spans="2:59" ht="17.25" customHeight="1">
      <c r="B53" s="76"/>
      <c r="C53" s="49"/>
      <c r="D53" s="51"/>
      <c r="E53" s="20" t="s">
        <v>58</v>
      </c>
      <c r="F53" s="21">
        <f>F55</f>
        <v>0</v>
      </c>
      <c r="G53" s="21">
        <f t="shared" ref="G53:AV53" si="19">G55</f>
        <v>0</v>
      </c>
      <c r="H53" s="21">
        <f t="shared" si="19"/>
        <v>0</v>
      </c>
      <c r="I53" s="21">
        <f t="shared" si="19"/>
        <v>0</v>
      </c>
      <c r="J53" s="21">
        <f t="shared" si="19"/>
        <v>0</v>
      </c>
      <c r="K53" s="21">
        <f t="shared" si="19"/>
        <v>0</v>
      </c>
      <c r="L53" s="21">
        <f t="shared" si="19"/>
        <v>0</v>
      </c>
      <c r="M53" s="21">
        <f t="shared" si="19"/>
        <v>0</v>
      </c>
      <c r="N53" s="21">
        <f t="shared" si="19"/>
        <v>0</v>
      </c>
      <c r="O53" s="21">
        <f t="shared" si="19"/>
        <v>0</v>
      </c>
      <c r="P53" s="21">
        <f t="shared" si="19"/>
        <v>0</v>
      </c>
      <c r="Q53" s="21">
        <f t="shared" si="19"/>
        <v>0</v>
      </c>
      <c r="R53" s="21">
        <f t="shared" si="19"/>
        <v>0</v>
      </c>
      <c r="S53" s="21">
        <f t="shared" si="19"/>
        <v>0</v>
      </c>
      <c r="T53" s="21">
        <f t="shared" si="19"/>
        <v>0</v>
      </c>
      <c r="U53" s="21">
        <f t="shared" si="19"/>
        <v>0</v>
      </c>
      <c r="V53" s="21">
        <f t="shared" si="19"/>
        <v>0</v>
      </c>
      <c r="W53" s="21">
        <f t="shared" si="19"/>
        <v>0</v>
      </c>
      <c r="X53" s="21">
        <f t="shared" si="19"/>
        <v>0</v>
      </c>
      <c r="Y53" s="21">
        <f t="shared" si="19"/>
        <v>0</v>
      </c>
      <c r="Z53" s="21">
        <f t="shared" si="19"/>
        <v>0</v>
      </c>
      <c r="AA53" s="21">
        <f t="shared" si="19"/>
        <v>0</v>
      </c>
      <c r="AB53" s="21">
        <f t="shared" si="19"/>
        <v>0</v>
      </c>
      <c r="AC53" s="21">
        <f t="shared" si="19"/>
        <v>0</v>
      </c>
      <c r="AD53" s="21">
        <f t="shared" si="19"/>
        <v>0</v>
      </c>
      <c r="AE53" s="21">
        <f t="shared" si="19"/>
        <v>0</v>
      </c>
      <c r="AF53" s="21">
        <f t="shared" si="19"/>
        <v>0</v>
      </c>
      <c r="AG53" s="21">
        <f t="shared" si="19"/>
        <v>0</v>
      </c>
      <c r="AH53" s="21">
        <f t="shared" si="19"/>
        <v>0</v>
      </c>
      <c r="AI53" s="21">
        <f t="shared" si="19"/>
        <v>0</v>
      </c>
      <c r="AJ53" s="21">
        <f t="shared" si="19"/>
        <v>0</v>
      </c>
      <c r="AK53" s="21">
        <f t="shared" si="19"/>
        <v>0</v>
      </c>
      <c r="AL53" s="21">
        <f t="shared" si="19"/>
        <v>0</v>
      </c>
      <c r="AM53" s="21">
        <f t="shared" si="19"/>
        <v>0</v>
      </c>
      <c r="AN53" s="21">
        <f t="shared" si="19"/>
        <v>0</v>
      </c>
      <c r="AO53" s="21">
        <f t="shared" si="19"/>
        <v>0</v>
      </c>
      <c r="AP53" s="21">
        <f t="shared" si="19"/>
        <v>0</v>
      </c>
      <c r="AQ53" s="21">
        <f t="shared" si="19"/>
        <v>0</v>
      </c>
      <c r="AR53" s="21">
        <f t="shared" si="19"/>
        <v>0</v>
      </c>
      <c r="AS53" s="21">
        <f t="shared" si="19"/>
        <v>0</v>
      </c>
      <c r="AT53" s="21">
        <f t="shared" si="19"/>
        <v>0</v>
      </c>
      <c r="AU53" s="21">
        <f t="shared" si="19"/>
        <v>0</v>
      </c>
      <c r="AV53" s="21">
        <f t="shared" si="19"/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21">
        <v>0</v>
      </c>
      <c r="BF53" s="21">
        <f t="shared" si="17"/>
        <v>0</v>
      </c>
    </row>
    <row r="54" spans="2:59" ht="16.5" customHeight="1">
      <c r="B54" s="76"/>
      <c r="C54" s="48" t="s">
        <v>47</v>
      </c>
      <c r="D54" s="73" t="s">
        <v>48</v>
      </c>
      <c r="E54" s="20" t="s">
        <v>21</v>
      </c>
      <c r="F54" s="21">
        <f>F56+F62</f>
        <v>6</v>
      </c>
      <c r="G54" s="21">
        <f t="shared" ref="G54:BF54" si="20">G56+G62</f>
        <v>6</v>
      </c>
      <c r="H54" s="21">
        <f t="shared" si="20"/>
        <v>6</v>
      </c>
      <c r="I54" s="21">
        <f t="shared" si="20"/>
        <v>6</v>
      </c>
      <c r="J54" s="21">
        <f t="shared" si="20"/>
        <v>8</v>
      </c>
      <c r="K54" s="21">
        <f t="shared" si="20"/>
        <v>8</v>
      </c>
      <c r="L54" s="21">
        <f t="shared" si="20"/>
        <v>8</v>
      </c>
      <c r="M54" s="21">
        <f t="shared" si="20"/>
        <v>8</v>
      </c>
      <c r="N54" s="21">
        <f t="shared" si="20"/>
        <v>9</v>
      </c>
      <c r="O54" s="21">
        <f t="shared" si="20"/>
        <v>9</v>
      </c>
      <c r="P54" s="21">
        <f t="shared" si="20"/>
        <v>8</v>
      </c>
      <c r="Q54" s="21">
        <f t="shared" si="20"/>
        <v>8</v>
      </c>
      <c r="R54" s="21">
        <f t="shared" si="20"/>
        <v>9</v>
      </c>
      <c r="S54" s="21">
        <f t="shared" si="20"/>
        <v>9</v>
      </c>
      <c r="T54" s="21">
        <f t="shared" si="20"/>
        <v>9</v>
      </c>
      <c r="U54" s="21">
        <f t="shared" si="20"/>
        <v>9</v>
      </c>
      <c r="V54" s="21">
        <f t="shared" si="20"/>
        <v>12</v>
      </c>
      <c r="W54" s="21">
        <f t="shared" si="20"/>
        <v>0</v>
      </c>
      <c r="X54" s="21">
        <f t="shared" si="20"/>
        <v>0</v>
      </c>
      <c r="Y54" s="21">
        <f t="shared" si="20"/>
        <v>10</v>
      </c>
      <c r="Z54" s="21">
        <f t="shared" si="20"/>
        <v>11</v>
      </c>
      <c r="AA54" s="21">
        <f t="shared" si="20"/>
        <v>11</v>
      </c>
      <c r="AB54" s="21">
        <f t="shared" si="20"/>
        <v>12</v>
      </c>
      <c r="AC54" s="21">
        <f t="shared" si="20"/>
        <v>12</v>
      </c>
      <c r="AD54" s="21">
        <f t="shared" si="20"/>
        <v>8</v>
      </c>
      <c r="AE54" s="21">
        <f t="shared" si="20"/>
        <v>8</v>
      </c>
      <c r="AF54" s="21">
        <f t="shared" si="20"/>
        <v>8</v>
      </c>
      <c r="AG54" s="21">
        <f t="shared" si="20"/>
        <v>7</v>
      </c>
      <c r="AH54" s="21">
        <f t="shared" si="20"/>
        <v>7</v>
      </c>
      <c r="AI54" s="21">
        <f t="shared" si="20"/>
        <v>7</v>
      </c>
      <c r="AJ54" s="21">
        <f t="shared" si="20"/>
        <v>10</v>
      </c>
      <c r="AK54" s="21">
        <f t="shared" si="20"/>
        <v>8</v>
      </c>
      <c r="AL54" s="21">
        <f t="shared" si="20"/>
        <v>8</v>
      </c>
      <c r="AM54" s="21">
        <f t="shared" si="20"/>
        <v>8</v>
      </c>
      <c r="AN54" s="21">
        <f t="shared" si="20"/>
        <v>8</v>
      </c>
      <c r="AO54" s="21">
        <f t="shared" si="20"/>
        <v>8</v>
      </c>
      <c r="AP54" s="21">
        <f t="shared" si="20"/>
        <v>10</v>
      </c>
      <c r="AQ54" s="21">
        <f t="shared" si="20"/>
        <v>12</v>
      </c>
      <c r="AR54" s="21">
        <f t="shared" si="20"/>
        <v>12</v>
      </c>
      <c r="AS54" s="21">
        <f t="shared" si="20"/>
        <v>13</v>
      </c>
      <c r="AT54" s="21">
        <f t="shared" si="20"/>
        <v>14</v>
      </c>
      <c r="AU54" s="21">
        <f t="shared" si="20"/>
        <v>14</v>
      </c>
      <c r="AV54" s="21">
        <f t="shared" si="20"/>
        <v>17</v>
      </c>
      <c r="AW54" s="21">
        <v>0</v>
      </c>
      <c r="AX54" s="21">
        <f t="shared" si="20"/>
        <v>0</v>
      </c>
      <c r="AY54" s="21">
        <f t="shared" si="20"/>
        <v>0</v>
      </c>
      <c r="AZ54" s="21">
        <f t="shared" si="20"/>
        <v>0</v>
      </c>
      <c r="BA54" s="21">
        <f t="shared" si="20"/>
        <v>0</v>
      </c>
      <c r="BB54" s="21">
        <f t="shared" si="20"/>
        <v>0</v>
      </c>
      <c r="BC54" s="21">
        <f t="shared" si="20"/>
        <v>0</v>
      </c>
      <c r="BD54" s="21">
        <f t="shared" si="20"/>
        <v>0</v>
      </c>
      <c r="BE54" s="21">
        <f t="shared" si="20"/>
        <v>0</v>
      </c>
      <c r="BF54" s="21">
        <f t="shared" si="20"/>
        <v>363</v>
      </c>
    </row>
    <row r="55" spans="2:59" ht="15.75" customHeight="1">
      <c r="B55" s="76"/>
      <c r="C55" s="49"/>
      <c r="D55" s="74"/>
      <c r="E55" s="20" t="s">
        <v>58</v>
      </c>
      <c r="F55" s="21">
        <f>F57</f>
        <v>0</v>
      </c>
      <c r="G55" s="21">
        <f t="shared" ref="G55:AV55" si="21">G57</f>
        <v>0</v>
      </c>
      <c r="H55" s="21">
        <f t="shared" si="21"/>
        <v>0</v>
      </c>
      <c r="I55" s="21">
        <f t="shared" si="21"/>
        <v>0</v>
      </c>
      <c r="J55" s="21">
        <f t="shared" si="21"/>
        <v>0</v>
      </c>
      <c r="K55" s="21">
        <f t="shared" si="21"/>
        <v>0</v>
      </c>
      <c r="L55" s="21">
        <f t="shared" si="21"/>
        <v>0</v>
      </c>
      <c r="M55" s="21">
        <f t="shared" si="21"/>
        <v>0</v>
      </c>
      <c r="N55" s="21">
        <f t="shared" si="21"/>
        <v>0</v>
      </c>
      <c r="O55" s="21">
        <f t="shared" si="21"/>
        <v>0</v>
      </c>
      <c r="P55" s="21">
        <f t="shared" si="21"/>
        <v>0</v>
      </c>
      <c r="Q55" s="21">
        <f t="shared" si="21"/>
        <v>0</v>
      </c>
      <c r="R55" s="21">
        <f t="shared" si="21"/>
        <v>0</v>
      </c>
      <c r="S55" s="21">
        <f t="shared" si="21"/>
        <v>0</v>
      </c>
      <c r="T55" s="21">
        <f t="shared" si="21"/>
        <v>0</v>
      </c>
      <c r="U55" s="21">
        <f t="shared" si="21"/>
        <v>0</v>
      </c>
      <c r="V55" s="21">
        <f t="shared" si="21"/>
        <v>0</v>
      </c>
      <c r="W55" s="21">
        <f t="shared" si="21"/>
        <v>0</v>
      </c>
      <c r="X55" s="21">
        <f t="shared" si="21"/>
        <v>0</v>
      </c>
      <c r="Y55" s="21">
        <f t="shared" si="21"/>
        <v>0</v>
      </c>
      <c r="Z55" s="21">
        <f t="shared" si="21"/>
        <v>0</v>
      </c>
      <c r="AA55" s="21">
        <f t="shared" si="21"/>
        <v>0</v>
      </c>
      <c r="AB55" s="21">
        <f t="shared" si="21"/>
        <v>0</v>
      </c>
      <c r="AC55" s="21">
        <f t="shared" si="21"/>
        <v>0</v>
      </c>
      <c r="AD55" s="21">
        <f t="shared" si="21"/>
        <v>0</v>
      </c>
      <c r="AE55" s="21">
        <f t="shared" si="21"/>
        <v>0</v>
      </c>
      <c r="AF55" s="21">
        <f t="shared" si="21"/>
        <v>0</v>
      </c>
      <c r="AG55" s="21">
        <f t="shared" si="21"/>
        <v>0</v>
      </c>
      <c r="AH55" s="21">
        <f t="shared" si="21"/>
        <v>0</v>
      </c>
      <c r="AI55" s="21">
        <f t="shared" si="21"/>
        <v>0</v>
      </c>
      <c r="AJ55" s="21">
        <f t="shared" si="21"/>
        <v>0</v>
      </c>
      <c r="AK55" s="21">
        <f t="shared" si="21"/>
        <v>0</v>
      </c>
      <c r="AL55" s="21">
        <f t="shared" si="21"/>
        <v>0</v>
      </c>
      <c r="AM55" s="21">
        <f t="shared" si="21"/>
        <v>0</v>
      </c>
      <c r="AN55" s="21">
        <f t="shared" si="21"/>
        <v>0</v>
      </c>
      <c r="AO55" s="21">
        <f t="shared" si="21"/>
        <v>0</v>
      </c>
      <c r="AP55" s="21">
        <f t="shared" si="21"/>
        <v>0</v>
      </c>
      <c r="AQ55" s="21">
        <f t="shared" si="21"/>
        <v>0</v>
      </c>
      <c r="AR55" s="21">
        <f t="shared" si="21"/>
        <v>0</v>
      </c>
      <c r="AS55" s="21">
        <f t="shared" si="21"/>
        <v>0</v>
      </c>
      <c r="AT55" s="21">
        <f t="shared" si="21"/>
        <v>0</v>
      </c>
      <c r="AU55" s="21">
        <f t="shared" si="21"/>
        <v>0</v>
      </c>
      <c r="AV55" s="21">
        <f t="shared" si="21"/>
        <v>0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0</v>
      </c>
      <c r="BF55" s="21">
        <f t="shared" si="17"/>
        <v>0</v>
      </c>
    </row>
    <row r="56" spans="2:59" ht="15.75" customHeight="1">
      <c r="B56" s="76"/>
      <c r="C56" s="48" t="s">
        <v>49</v>
      </c>
      <c r="D56" s="46" t="s">
        <v>50</v>
      </c>
      <c r="E56" s="20" t="s">
        <v>21</v>
      </c>
      <c r="F56" s="21">
        <f>F58+F60</f>
        <v>2</v>
      </c>
      <c r="G56" s="21">
        <f t="shared" ref="G56:BF56" si="22">G58+G60</f>
        <v>2</v>
      </c>
      <c r="H56" s="21">
        <f t="shared" si="22"/>
        <v>3</v>
      </c>
      <c r="I56" s="21">
        <f t="shared" si="22"/>
        <v>3</v>
      </c>
      <c r="J56" s="21">
        <f t="shared" si="22"/>
        <v>4</v>
      </c>
      <c r="K56" s="21">
        <f t="shared" si="22"/>
        <v>8</v>
      </c>
      <c r="L56" s="21">
        <f t="shared" si="22"/>
        <v>8</v>
      </c>
      <c r="M56" s="21">
        <f t="shared" si="22"/>
        <v>8</v>
      </c>
      <c r="N56" s="21">
        <f t="shared" si="22"/>
        <v>9</v>
      </c>
      <c r="O56" s="21">
        <f t="shared" si="22"/>
        <v>9</v>
      </c>
      <c r="P56" s="21">
        <f t="shared" si="22"/>
        <v>8</v>
      </c>
      <c r="Q56" s="21">
        <f t="shared" si="22"/>
        <v>8</v>
      </c>
      <c r="R56" s="21">
        <f t="shared" si="22"/>
        <v>9</v>
      </c>
      <c r="S56" s="21">
        <f t="shared" si="22"/>
        <v>9</v>
      </c>
      <c r="T56" s="21">
        <f t="shared" si="22"/>
        <v>9</v>
      </c>
      <c r="U56" s="21">
        <f t="shared" si="22"/>
        <v>9</v>
      </c>
      <c r="V56" s="21">
        <f t="shared" si="22"/>
        <v>12</v>
      </c>
      <c r="W56" s="21">
        <f t="shared" si="22"/>
        <v>0</v>
      </c>
      <c r="X56" s="21">
        <f t="shared" si="22"/>
        <v>0</v>
      </c>
      <c r="Y56" s="21">
        <f t="shared" si="22"/>
        <v>8</v>
      </c>
      <c r="Z56" s="21">
        <f t="shared" si="22"/>
        <v>8</v>
      </c>
      <c r="AA56" s="21">
        <f t="shared" si="22"/>
        <v>8</v>
      </c>
      <c r="AB56" s="21">
        <f t="shared" si="22"/>
        <v>8</v>
      </c>
      <c r="AC56" s="21">
        <f t="shared" si="22"/>
        <v>8</v>
      </c>
      <c r="AD56" s="21">
        <f t="shared" si="22"/>
        <v>8</v>
      </c>
      <c r="AE56" s="21">
        <f t="shared" si="22"/>
        <v>8</v>
      </c>
      <c r="AF56" s="21">
        <f t="shared" si="22"/>
        <v>8</v>
      </c>
      <c r="AG56" s="21">
        <f t="shared" si="22"/>
        <v>7</v>
      </c>
      <c r="AH56" s="21">
        <f t="shared" si="22"/>
        <v>7</v>
      </c>
      <c r="AI56" s="21">
        <f t="shared" si="22"/>
        <v>7</v>
      </c>
      <c r="AJ56" s="21">
        <f t="shared" si="22"/>
        <v>10</v>
      </c>
      <c r="AK56" s="21">
        <f t="shared" si="22"/>
        <v>8</v>
      </c>
      <c r="AL56" s="21">
        <f t="shared" si="22"/>
        <v>8</v>
      </c>
      <c r="AM56" s="21">
        <f t="shared" si="22"/>
        <v>8</v>
      </c>
      <c r="AN56" s="21">
        <f t="shared" si="22"/>
        <v>8</v>
      </c>
      <c r="AO56" s="21">
        <f t="shared" si="22"/>
        <v>8</v>
      </c>
      <c r="AP56" s="21">
        <f t="shared" si="22"/>
        <v>10</v>
      </c>
      <c r="AQ56" s="21">
        <f t="shared" si="22"/>
        <v>12</v>
      </c>
      <c r="AR56" s="21">
        <f t="shared" si="22"/>
        <v>12</v>
      </c>
      <c r="AS56" s="21">
        <f t="shared" si="22"/>
        <v>13</v>
      </c>
      <c r="AT56" s="21">
        <f t="shared" si="22"/>
        <v>14</v>
      </c>
      <c r="AU56" s="21">
        <f t="shared" si="22"/>
        <v>14</v>
      </c>
      <c r="AV56" s="21">
        <f t="shared" si="22"/>
        <v>17</v>
      </c>
      <c r="AW56" s="21">
        <v>0</v>
      </c>
      <c r="AX56" s="21">
        <f t="shared" si="22"/>
        <v>0</v>
      </c>
      <c r="AY56" s="21">
        <f t="shared" si="22"/>
        <v>0</v>
      </c>
      <c r="AZ56" s="21">
        <f t="shared" si="22"/>
        <v>0</v>
      </c>
      <c r="BA56" s="21">
        <f t="shared" si="22"/>
        <v>0</v>
      </c>
      <c r="BB56" s="21">
        <f t="shared" si="22"/>
        <v>0</v>
      </c>
      <c r="BC56" s="21">
        <f t="shared" si="22"/>
        <v>0</v>
      </c>
      <c r="BD56" s="21">
        <f t="shared" si="22"/>
        <v>0</v>
      </c>
      <c r="BE56" s="21">
        <f t="shared" si="22"/>
        <v>0</v>
      </c>
      <c r="BF56" s="21">
        <f t="shared" si="22"/>
        <v>347</v>
      </c>
      <c r="BG56" s="8"/>
    </row>
    <row r="57" spans="2:59" ht="16.5" customHeight="1">
      <c r="B57" s="76"/>
      <c r="C57" s="49"/>
      <c r="D57" s="47"/>
      <c r="E57" s="20" t="s">
        <v>58</v>
      </c>
      <c r="F57" s="21">
        <f>F59+F61</f>
        <v>0</v>
      </c>
      <c r="G57" s="21">
        <f t="shared" ref="G57:BF57" si="23">G59+G61</f>
        <v>0</v>
      </c>
      <c r="H57" s="21">
        <f t="shared" si="23"/>
        <v>0</v>
      </c>
      <c r="I57" s="21">
        <f t="shared" si="23"/>
        <v>0</v>
      </c>
      <c r="J57" s="21">
        <f t="shared" si="23"/>
        <v>0</v>
      </c>
      <c r="K57" s="21">
        <f t="shared" si="23"/>
        <v>0</v>
      </c>
      <c r="L57" s="21">
        <f t="shared" si="23"/>
        <v>0</v>
      </c>
      <c r="M57" s="21">
        <f t="shared" si="23"/>
        <v>0</v>
      </c>
      <c r="N57" s="21">
        <f t="shared" si="23"/>
        <v>0</v>
      </c>
      <c r="O57" s="21">
        <f t="shared" si="23"/>
        <v>0</v>
      </c>
      <c r="P57" s="21">
        <f t="shared" si="23"/>
        <v>0</v>
      </c>
      <c r="Q57" s="21">
        <f t="shared" si="23"/>
        <v>0</v>
      </c>
      <c r="R57" s="21">
        <f t="shared" si="23"/>
        <v>0</v>
      </c>
      <c r="S57" s="21">
        <f t="shared" si="23"/>
        <v>0</v>
      </c>
      <c r="T57" s="21">
        <f t="shared" si="23"/>
        <v>0</v>
      </c>
      <c r="U57" s="21">
        <f t="shared" si="23"/>
        <v>0</v>
      </c>
      <c r="V57" s="21">
        <f t="shared" si="23"/>
        <v>0</v>
      </c>
      <c r="W57" s="21">
        <f t="shared" si="23"/>
        <v>0</v>
      </c>
      <c r="X57" s="21">
        <f t="shared" si="23"/>
        <v>0</v>
      </c>
      <c r="Y57" s="21">
        <f t="shared" si="23"/>
        <v>0</v>
      </c>
      <c r="Z57" s="21">
        <f t="shared" si="23"/>
        <v>0</v>
      </c>
      <c r="AA57" s="21">
        <f t="shared" si="23"/>
        <v>0</v>
      </c>
      <c r="AB57" s="21">
        <f t="shared" si="23"/>
        <v>0</v>
      </c>
      <c r="AC57" s="21">
        <f t="shared" si="23"/>
        <v>0</v>
      </c>
      <c r="AD57" s="21">
        <f t="shared" si="23"/>
        <v>0</v>
      </c>
      <c r="AE57" s="21">
        <f t="shared" si="23"/>
        <v>0</v>
      </c>
      <c r="AF57" s="21">
        <f t="shared" si="23"/>
        <v>0</v>
      </c>
      <c r="AG57" s="21">
        <f t="shared" si="23"/>
        <v>0</v>
      </c>
      <c r="AH57" s="21">
        <f t="shared" si="23"/>
        <v>0</v>
      </c>
      <c r="AI57" s="21">
        <f t="shared" si="23"/>
        <v>0</v>
      </c>
      <c r="AJ57" s="21">
        <f t="shared" si="23"/>
        <v>0</v>
      </c>
      <c r="AK57" s="21">
        <f t="shared" si="23"/>
        <v>0</v>
      </c>
      <c r="AL57" s="21">
        <f t="shared" si="23"/>
        <v>0</v>
      </c>
      <c r="AM57" s="21">
        <f t="shared" si="23"/>
        <v>0</v>
      </c>
      <c r="AN57" s="21">
        <f t="shared" si="23"/>
        <v>0</v>
      </c>
      <c r="AO57" s="21">
        <f t="shared" si="23"/>
        <v>0</v>
      </c>
      <c r="AP57" s="21">
        <f t="shared" si="23"/>
        <v>0</v>
      </c>
      <c r="AQ57" s="21">
        <f t="shared" si="23"/>
        <v>0</v>
      </c>
      <c r="AR57" s="21">
        <f t="shared" si="23"/>
        <v>0</v>
      </c>
      <c r="AS57" s="21">
        <f t="shared" si="23"/>
        <v>0</v>
      </c>
      <c r="AT57" s="21">
        <f t="shared" si="23"/>
        <v>0</v>
      </c>
      <c r="AU57" s="21">
        <f t="shared" si="23"/>
        <v>0</v>
      </c>
      <c r="AV57" s="21">
        <f t="shared" si="23"/>
        <v>0</v>
      </c>
      <c r="AW57" s="21">
        <f t="shared" si="23"/>
        <v>0</v>
      </c>
      <c r="AX57" s="21">
        <f t="shared" si="23"/>
        <v>0</v>
      </c>
      <c r="AY57" s="21">
        <f t="shared" si="23"/>
        <v>0</v>
      </c>
      <c r="AZ57" s="21">
        <f t="shared" si="23"/>
        <v>0</v>
      </c>
      <c r="BA57" s="21">
        <f t="shared" si="23"/>
        <v>0</v>
      </c>
      <c r="BB57" s="21">
        <f t="shared" si="23"/>
        <v>0</v>
      </c>
      <c r="BC57" s="21">
        <f t="shared" si="23"/>
        <v>0</v>
      </c>
      <c r="BD57" s="21">
        <f t="shared" si="23"/>
        <v>0</v>
      </c>
      <c r="BE57" s="21">
        <f t="shared" si="23"/>
        <v>0</v>
      </c>
      <c r="BF57" s="21">
        <f t="shared" si="23"/>
        <v>0</v>
      </c>
      <c r="BG57" s="8"/>
    </row>
    <row r="58" spans="2:59" ht="16.5" customHeight="1">
      <c r="B58" s="76"/>
      <c r="C58" s="36" t="s">
        <v>51</v>
      </c>
      <c r="D58" s="44" t="s">
        <v>52</v>
      </c>
      <c r="E58" s="13" t="s">
        <v>21</v>
      </c>
      <c r="F58" s="16">
        <v>2</v>
      </c>
      <c r="G58" s="16">
        <v>2</v>
      </c>
      <c r="H58" s="16">
        <v>3</v>
      </c>
      <c r="I58" s="16">
        <v>3</v>
      </c>
      <c r="J58" s="16">
        <v>4</v>
      </c>
      <c r="K58" s="16">
        <v>2</v>
      </c>
      <c r="L58" s="16">
        <v>2</v>
      </c>
      <c r="M58" s="16">
        <v>2</v>
      </c>
      <c r="N58" s="16">
        <v>3</v>
      </c>
      <c r="O58" s="16">
        <v>3</v>
      </c>
      <c r="P58" s="16">
        <v>2</v>
      </c>
      <c r="Q58" s="16">
        <v>2</v>
      </c>
      <c r="R58" s="16">
        <v>3</v>
      </c>
      <c r="S58" s="16">
        <v>3</v>
      </c>
      <c r="T58" s="16">
        <v>3</v>
      </c>
      <c r="U58" s="16">
        <v>3</v>
      </c>
      <c r="V58" s="16">
        <v>6</v>
      </c>
      <c r="W58" s="16">
        <v>0</v>
      </c>
      <c r="X58" s="16">
        <v>0</v>
      </c>
      <c r="Y58" s="16">
        <v>2</v>
      </c>
      <c r="Z58" s="16">
        <v>2</v>
      </c>
      <c r="AA58" s="16">
        <v>2</v>
      </c>
      <c r="AB58" s="16">
        <v>2</v>
      </c>
      <c r="AC58" s="16">
        <v>2</v>
      </c>
      <c r="AD58" s="16">
        <v>2</v>
      </c>
      <c r="AE58" s="16">
        <v>2</v>
      </c>
      <c r="AF58" s="16">
        <v>2</v>
      </c>
      <c r="AG58" s="16">
        <v>1</v>
      </c>
      <c r="AH58" s="16">
        <v>1</v>
      </c>
      <c r="AI58" s="16">
        <v>1</v>
      </c>
      <c r="AJ58" s="16">
        <v>4</v>
      </c>
      <c r="AK58" s="16">
        <v>2</v>
      </c>
      <c r="AL58" s="16">
        <v>2</v>
      </c>
      <c r="AM58" s="16">
        <v>2</v>
      </c>
      <c r="AN58" s="16">
        <v>2</v>
      </c>
      <c r="AO58" s="16">
        <v>2</v>
      </c>
      <c r="AP58" s="16">
        <v>4</v>
      </c>
      <c r="AQ58" s="16"/>
      <c r="AR58" s="16"/>
      <c r="AS58" s="16">
        <v>1</v>
      </c>
      <c r="AT58" s="16">
        <v>2</v>
      </c>
      <c r="AU58" s="16">
        <v>2</v>
      </c>
      <c r="AV58" s="16">
        <v>5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 s="22">
        <v>0</v>
      </c>
      <c r="BE58" s="22">
        <v>0</v>
      </c>
      <c r="BF58" s="18">
        <f t="shared" ref="BF58:BF60" si="24">SUM(F58:BE58)</f>
        <v>95</v>
      </c>
      <c r="BG58" s="8"/>
    </row>
    <row r="59" spans="2:59" ht="16.5" customHeight="1">
      <c r="B59" s="76"/>
      <c r="C59" s="37"/>
      <c r="D59" s="45"/>
      <c r="E59" s="13" t="s">
        <v>58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>
        <v>0</v>
      </c>
      <c r="X59" s="16">
        <v>0</v>
      </c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 s="22">
        <v>0</v>
      </c>
      <c r="BE59" s="22">
        <v>0</v>
      </c>
      <c r="BF59" s="18">
        <f t="shared" si="24"/>
        <v>0</v>
      </c>
      <c r="BG59" s="8"/>
    </row>
    <row r="60" spans="2:59" ht="24" customHeight="1">
      <c r="B60" s="76"/>
      <c r="C60" s="52" t="s">
        <v>53</v>
      </c>
      <c r="D60" s="38" t="s">
        <v>54</v>
      </c>
      <c r="E60" s="13" t="s">
        <v>21</v>
      </c>
      <c r="F60" s="22"/>
      <c r="G60" s="22"/>
      <c r="H60" s="22"/>
      <c r="I60" s="22"/>
      <c r="J60" s="22"/>
      <c r="K60" s="22">
        <v>6</v>
      </c>
      <c r="L60" s="22">
        <v>6</v>
      </c>
      <c r="M60" s="22">
        <v>6</v>
      </c>
      <c r="N60" s="22">
        <v>6</v>
      </c>
      <c r="O60" s="22">
        <v>6</v>
      </c>
      <c r="P60" s="22">
        <v>6</v>
      </c>
      <c r="Q60" s="22">
        <v>6</v>
      </c>
      <c r="R60" s="22">
        <v>6</v>
      </c>
      <c r="S60" s="22">
        <v>6</v>
      </c>
      <c r="T60" s="22">
        <v>6</v>
      </c>
      <c r="U60" s="22">
        <v>6</v>
      </c>
      <c r="V60" s="22">
        <v>6</v>
      </c>
      <c r="W60" s="16">
        <v>0</v>
      </c>
      <c r="X60" s="16">
        <v>0</v>
      </c>
      <c r="Y60" s="22">
        <v>6</v>
      </c>
      <c r="Z60" s="22">
        <v>6</v>
      </c>
      <c r="AA60" s="22">
        <v>6</v>
      </c>
      <c r="AB60" s="22">
        <v>6</v>
      </c>
      <c r="AC60" s="22">
        <v>6</v>
      </c>
      <c r="AD60" s="22">
        <v>6</v>
      </c>
      <c r="AE60" s="22">
        <v>6</v>
      </c>
      <c r="AF60" s="22">
        <v>6</v>
      </c>
      <c r="AG60" s="22">
        <v>6</v>
      </c>
      <c r="AH60" s="22">
        <v>6</v>
      </c>
      <c r="AI60" s="22">
        <v>6</v>
      </c>
      <c r="AJ60" s="22">
        <v>6</v>
      </c>
      <c r="AK60" s="22">
        <v>6</v>
      </c>
      <c r="AL60" s="22">
        <v>6</v>
      </c>
      <c r="AM60" s="22">
        <v>6</v>
      </c>
      <c r="AN60" s="22">
        <v>6</v>
      </c>
      <c r="AO60" s="22">
        <v>6</v>
      </c>
      <c r="AP60" s="22">
        <v>6</v>
      </c>
      <c r="AQ60" s="22">
        <v>12</v>
      </c>
      <c r="AR60" s="22">
        <v>12</v>
      </c>
      <c r="AS60" s="22">
        <v>12</v>
      </c>
      <c r="AT60" s="22">
        <v>12</v>
      </c>
      <c r="AU60" s="22">
        <v>12</v>
      </c>
      <c r="AV60" s="22">
        <v>12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 s="22">
        <v>0</v>
      </c>
      <c r="BE60" s="22">
        <v>0</v>
      </c>
      <c r="BF60" s="18">
        <f t="shared" si="24"/>
        <v>252</v>
      </c>
      <c r="BG60" s="8"/>
    </row>
    <row r="61" spans="2:59" ht="16.5" customHeight="1">
      <c r="B61" s="76"/>
      <c r="C61" s="53"/>
      <c r="D61" s="39"/>
      <c r="E61" s="13" t="s">
        <v>58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8"/>
    </row>
    <row r="62" spans="2:59" ht="27" customHeight="1">
      <c r="B62" s="76"/>
      <c r="C62" s="48" t="s">
        <v>75</v>
      </c>
      <c r="D62" s="46" t="s">
        <v>76</v>
      </c>
      <c r="E62" s="29" t="s">
        <v>21</v>
      </c>
      <c r="F62" s="21">
        <f>F64</f>
        <v>4</v>
      </c>
      <c r="G62" s="21">
        <f t="shared" ref="G62:BF62" si="25">G64</f>
        <v>4</v>
      </c>
      <c r="H62" s="21">
        <f t="shared" si="25"/>
        <v>3</v>
      </c>
      <c r="I62" s="21">
        <f t="shared" si="25"/>
        <v>3</v>
      </c>
      <c r="J62" s="21">
        <f t="shared" si="25"/>
        <v>4</v>
      </c>
      <c r="K62" s="21">
        <f t="shared" si="25"/>
        <v>0</v>
      </c>
      <c r="L62" s="21">
        <f t="shared" si="25"/>
        <v>0</v>
      </c>
      <c r="M62" s="21">
        <f t="shared" si="25"/>
        <v>0</v>
      </c>
      <c r="N62" s="21">
        <f t="shared" si="25"/>
        <v>0</v>
      </c>
      <c r="O62" s="21">
        <f t="shared" si="25"/>
        <v>0</v>
      </c>
      <c r="P62" s="21">
        <f t="shared" si="25"/>
        <v>0</v>
      </c>
      <c r="Q62" s="21">
        <f t="shared" si="25"/>
        <v>0</v>
      </c>
      <c r="R62" s="21">
        <f t="shared" si="25"/>
        <v>0</v>
      </c>
      <c r="S62" s="21">
        <f t="shared" si="25"/>
        <v>0</v>
      </c>
      <c r="T62" s="21">
        <f t="shared" si="25"/>
        <v>0</v>
      </c>
      <c r="U62" s="21">
        <f t="shared" si="25"/>
        <v>0</v>
      </c>
      <c r="V62" s="21">
        <f t="shared" si="25"/>
        <v>0</v>
      </c>
      <c r="W62" s="21">
        <f t="shared" si="25"/>
        <v>0</v>
      </c>
      <c r="X62" s="21">
        <f t="shared" si="25"/>
        <v>0</v>
      </c>
      <c r="Y62" s="21">
        <f t="shared" si="25"/>
        <v>2</v>
      </c>
      <c r="Z62" s="21">
        <f t="shared" si="25"/>
        <v>3</v>
      </c>
      <c r="AA62" s="21">
        <f t="shared" si="25"/>
        <v>3</v>
      </c>
      <c r="AB62" s="21">
        <f t="shared" si="25"/>
        <v>4</v>
      </c>
      <c r="AC62" s="21">
        <f t="shared" si="25"/>
        <v>4</v>
      </c>
      <c r="AD62" s="21">
        <f t="shared" si="25"/>
        <v>0</v>
      </c>
      <c r="AE62" s="21">
        <f t="shared" si="25"/>
        <v>0</v>
      </c>
      <c r="AF62" s="21">
        <f t="shared" si="25"/>
        <v>0</v>
      </c>
      <c r="AG62" s="21">
        <f t="shared" si="25"/>
        <v>0</v>
      </c>
      <c r="AH62" s="21">
        <f t="shared" si="25"/>
        <v>0</v>
      </c>
      <c r="AI62" s="21">
        <f t="shared" si="25"/>
        <v>0</v>
      </c>
      <c r="AJ62" s="21">
        <f t="shared" si="25"/>
        <v>0</v>
      </c>
      <c r="AK62" s="21">
        <f t="shared" si="25"/>
        <v>0</v>
      </c>
      <c r="AL62" s="21">
        <f t="shared" si="25"/>
        <v>0</v>
      </c>
      <c r="AM62" s="21">
        <f t="shared" si="25"/>
        <v>0</v>
      </c>
      <c r="AN62" s="21">
        <f t="shared" si="25"/>
        <v>0</v>
      </c>
      <c r="AO62" s="21">
        <f t="shared" si="25"/>
        <v>0</v>
      </c>
      <c r="AP62" s="21">
        <f t="shared" si="25"/>
        <v>0</v>
      </c>
      <c r="AQ62" s="21">
        <f t="shared" si="25"/>
        <v>0</v>
      </c>
      <c r="AR62" s="21">
        <f t="shared" si="25"/>
        <v>0</v>
      </c>
      <c r="AS62" s="21">
        <f t="shared" si="25"/>
        <v>0</v>
      </c>
      <c r="AT62" s="21">
        <f t="shared" si="25"/>
        <v>0</v>
      </c>
      <c r="AU62" s="21">
        <f t="shared" si="25"/>
        <v>0</v>
      </c>
      <c r="AV62" s="21">
        <f t="shared" si="25"/>
        <v>0</v>
      </c>
      <c r="AW62" s="21">
        <f t="shared" si="25"/>
        <v>0</v>
      </c>
      <c r="AX62" s="21">
        <f t="shared" si="25"/>
        <v>0</v>
      </c>
      <c r="AY62" s="21">
        <f t="shared" si="25"/>
        <v>0</v>
      </c>
      <c r="AZ62" s="21">
        <f t="shared" si="25"/>
        <v>0</v>
      </c>
      <c r="BA62" s="21">
        <f t="shared" si="25"/>
        <v>0</v>
      </c>
      <c r="BB62" s="21">
        <f t="shared" si="25"/>
        <v>0</v>
      </c>
      <c r="BC62" s="21">
        <f t="shared" si="25"/>
        <v>0</v>
      </c>
      <c r="BD62" s="21">
        <f t="shared" si="25"/>
        <v>0</v>
      </c>
      <c r="BE62" s="21">
        <f t="shared" si="25"/>
        <v>0</v>
      </c>
      <c r="BF62" s="21">
        <f t="shared" si="25"/>
        <v>16</v>
      </c>
      <c r="BG62" s="8"/>
    </row>
    <row r="63" spans="2:59" ht="30.75" customHeight="1">
      <c r="B63" s="76"/>
      <c r="C63" s="49"/>
      <c r="D63" s="47"/>
      <c r="E63" s="29" t="s">
        <v>58</v>
      </c>
      <c r="F63" s="21">
        <f>F65</f>
        <v>0</v>
      </c>
      <c r="G63" s="21">
        <f t="shared" ref="G63:BF63" si="26">G65</f>
        <v>0</v>
      </c>
      <c r="H63" s="21">
        <f t="shared" si="26"/>
        <v>0</v>
      </c>
      <c r="I63" s="21">
        <f t="shared" si="26"/>
        <v>0</v>
      </c>
      <c r="J63" s="21">
        <f t="shared" si="26"/>
        <v>0</v>
      </c>
      <c r="K63" s="21">
        <f t="shared" si="26"/>
        <v>0</v>
      </c>
      <c r="L63" s="21">
        <f t="shared" si="26"/>
        <v>0</v>
      </c>
      <c r="M63" s="21">
        <f t="shared" si="26"/>
        <v>0</v>
      </c>
      <c r="N63" s="21">
        <f t="shared" si="26"/>
        <v>0</v>
      </c>
      <c r="O63" s="21">
        <f t="shared" si="26"/>
        <v>0</v>
      </c>
      <c r="P63" s="21">
        <f t="shared" si="26"/>
        <v>0</v>
      </c>
      <c r="Q63" s="21">
        <f t="shared" si="26"/>
        <v>0</v>
      </c>
      <c r="R63" s="21">
        <f t="shared" si="26"/>
        <v>0</v>
      </c>
      <c r="S63" s="21">
        <f t="shared" si="26"/>
        <v>0</v>
      </c>
      <c r="T63" s="21">
        <f t="shared" si="26"/>
        <v>0</v>
      </c>
      <c r="U63" s="21">
        <f t="shared" si="26"/>
        <v>0</v>
      </c>
      <c r="V63" s="21">
        <f t="shared" si="26"/>
        <v>0</v>
      </c>
      <c r="W63" s="21">
        <f t="shared" si="26"/>
        <v>0</v>
      </c>
      <c r="X63" s="21">
        <f t="shared" si="26"/>
        <v>0</v>
      </c>
      <c r="Y63" s="21">
        <f t="shared" si="26"/>
        <v>2</v>
      </c>
      <c r="Z63" s="21">
        <f t="shared" si="26"/>
        <v>3</v>
      </c>
      <c r="AA63" s="21">
        <f t="shared" si="26"/>
        <v>3</v>
      </c>
      <c r="AB63" s="21">
        <f t="shared" si="26"/>
        <v>4</v>
      </c>
      <c r="AC63" s="21">
        <f t="shared" si="26"/>
        <v>4</v>
      </c>
      <c r="AD63" s="21">
        <f t="shared" si="26"/>
        <v>0</v>
      </c>
      <c r="AE63" s="21">
        <f t="shared" si="26"/>
        <v>0</v>
      </c>
      <c r="AF63" s="21">
        <f t="shared" si="26"/>
        <v>0</v>
      </c>
      <c r="AG63" s="21">
        <f t="shared" si="26"/>
        <v>0</v>
      </c>
      <c r="AH63" s="21">
        <f t="shared" si="26"/>
        <v>0</v>
      </c>
      <c r="AI63" s="21">
        <f t="shared" si="26"/>
        <v>0</v>
      </c>
      <c r="AJ63" s="21">
        <f t="shared" si="26"/>
        <v>0</v>
      </c>
      <c r="AK63" s="21">
        <f t="shared" si="26"/>
        <v>0</v>
      </c>
      <c r="AL63" s="21">
        <f t="shared" si="26"/>
        <v>0</v>
      </c>
      <c r="AM63" s="21">
        <f t="shared" si="26"/>
        <v>0</v>
      </c>
      <c r="AN63" s="21">
        <f t="shared" si="26"/>
        <v>0</v>
      </c>
      <c r="AO63" s="21">
        <f t="shared" si="26"/>
        <v>0</v>
      </c>
      <c r="AP63" s="21">
        <f t="shared" si="26"/>
        <v>0</v>
      </c>
      <c r="AQ63" s="21">
        <f t="shared" si="26"/>
        <v>0</v>
      </c>
      <c r="AR63" s="21">
        <f t="shared" si="26"/>
        <v>0</v>
      </c>
      <c r="AS63" s="21">
        <f t="shared" si="26"/>
        <v>0</v>
      </c>
      <c r="AT63" s="21">
        <f t="shared" si="26"/>
        <v>0</v>
      </c>
      <c r="AU63" s="21">
        <f t="shared" si="26"/>
        <v>0</v>
      </c>
      <c r="AV63" s="21">
        <f t="shared" si="26"/>
        <v>0</v>
      </c>
      <c r="AW63" s="21">
        <f t="shared" si="26"/>
        <v>0</v>
      </c>
      <c r="AX63" s="21">
        <f t="shared" si="26"/>
        <v>0</v>
      </c>
      <c r="AY63" s="21">
        <f t="shared" si="26"/>
        <v>0</v>
      </c>
      <c r="AZ63" s="21">
        <f t="shared" si="26"/>
        <v>0</v>
      </c>
      <c r="BA63" s="21">
        <f t="shared" si="26"/>
        <v>0</v>
      </c>
      <c r="BB63" s="21">
        <f t="shared" si="26"/>
        <v>0</v>
      </c>
      <c r="BC63" s="21">
        <f t="shared" si="26"/>
        <v>0</v>
      </c>
      <c r="BD63" s="21">
        <f t="shared" si="26"/>
        <v>0</v>
      </c>
      <c r="BE63" s="21">
        <f t="shared" si="26"/>
        <v>0</v>
      </c>
      <c r="BF63" s="21">
        <f t="shared" si="26"/>
        <v>16</v>
      </c>
      <c r="BG63" s="8"/>
    </row>
    <row r="64" spans="2:59" ht="16.5" customHeight="1">
      <c r="B64" s="76"/>
      <c r="C64" s="54" t="s">
        <v>77</v>
      </c>
      <c r="D64" s="26"/>
      <c r="E64" s="13" t="s">
        <v>21</v>
      </c>
      <c r="F64" s="28">
        <v>4</v>
      </c>
      <c r="G64" s="28">
        <v>4</v>
      </c>
      <c r="H64" s="28">
        <v>3</v>
      </c>
      <c r="I64" s="28">
        <v>3</v>
      </c>
      <c r="J64" s="28">
        <v>4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>
        <v>0</v>
      </c>
      <c r="X64" s="28">
        <v>0</v>
      </c>
      <c r="Y64" s="28">
        <v>2</v>
      </c>
      <c r="Z64" s="28">
        <v>3</v>
      </c>
      <c r="AA64" s="28">
        <v>3</v>
      </c>
      <c r="AB64" s="28">
        <v>4</v>
      </c>
      <c r="AC64" s="28">
        <v>4</v>
      </c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>
        <f>SUM(Y64:BE64)</f>
        <v>16</v>
      </c>
      <c r="BG64" s="8"/>
    </row>
    <row r="65" spans="2:59" ht="16.5" customHeight="1">
      <c r="B65" s="76"/>
      <c r="C65" s="55"/>
      <c r="D65" s="26"/>
      <c r="E65" s="13" t="s">
        <v>58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>
        <v>0</v>
      </c>
      <c r="X65" s="27">
        <v>0</v>
      </c>
      <c r="Y65" s="27">
        <f>SUM(Y64)</f>
        <v>2</v>
      </c>
      <c r="Z65" s="27">
        <f>SUM(Z64)</f>
        <v>3</v>
      </c>
      <c r="AA65" s="27">
        <f>SUM(AA64)</f>
        <v>3</v>
      </c>
      <c r="AB65" s="27">
        <f>SUM(AB64)</f>
        <v>4</v>
      </c>
      <c r="AC65" s="27">
        <f>SUM(AC64)</f>
        <v>4</v>
      </c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>
        <f>SUM(Y65:BE65)</f>
        <v>16</v>
      </c>
      <c r="BG65" s="8"/>
    </row>
    <row r="66" spans="2:59" ht="32.1" customHeight="1">
      <c r="B66" s="76"/>
      <c r="C66" s="58" t="s">
        <v>55</v>
      </c>
      <c r="D66" s="58"/>
      <c r="E66" s="58"/>
      <c r="F66" s="9">
        <f t="shared" ref="F66:V66" si="27">F8+F44+F52</f>
        <v>36</v>
      </c>
      <c r="G66" s="22">
        <f t="shared" si="27"/>
        <v>36</v>
      </c>
      <c r="H66" s="22">
        <f t="shared" si="27"/>
        <v>36</v>
      </c>
      <c r="I66" s="22">
        <f t="shared" si="27"/>
        <v>36</v>
      </c>
      <c r="J66" s="22">
        <f t="shared" si="27"/>
        <v>36</v>
      </c>
      <c r="K66" s="22">
        <f t="shared" si="27"/>
        <v>36</v>
      </c>
      <c r="L66" s="22">
        <f t="shared" si="27"/>
        <v>36</v>
      </c>
      <c r="M66" s="22">
        <f t="shared" si="27"/>
        <v>36</v>
      </c>
      <c r="N66" s="22">
        <f t="shared" si="27"/>
        <v>36</v>
      </c>
      <c r="O66" s="22">
        <f t="shared" si="27"/>
        <v>36</v>
      </c>
      <c r="P66" s="22">
        <f t="shared" si="27"/>
        <v>36</v>
      </c>
      <c r="Q66" s="22">
        <f t="shared" si="27"/>
        <v>36</v>
      </c>
      <c r="R66" s="22">
        <f t="shared" si="27"/>
        <v>36</v>
      </c>
      <c r="S66" s="22">
        <f t="shared" si="27"/>
        <v>36</v>
      </c>
      <c r="T66" s="22">
        <f t="shared" si="27"/>
        <v>36</v>
      </c>
      <c r="U66" s="22">
        <f t="shared" si="27"/>
        <v>36</v>
      </c>
      <c r="V66" s="22">
        <f t="shared" si="27"/>
        <v>36</v>
      </c>
      <c r="W66" s="22">
        <v>0</v>
      </c>
      <c r="X66" s="22">
        <f>X8+X44+X52</f>
        <v>0</v>
      </c>
      <c r="Y66" s="22">
        <f>Y8+Y44+Y52+Y40</f>
        <v>36</v>
      </c>
      <c r="Z66" s="22">
        <f t="shared" ref="Z66:BE66" si="28">Z8+Z44+Z52+Z40</f>
        <v>36</v>
      </c>
      <c r="AA66" s="22">
        <f t="shared" si="28"/>
        <v>36</v>
      </c>
      <c r="AB66" s="22">
        <f t="shared" si="28"/>
        <v>36</v>
      </c>
      <c r="AC66" s="22">
        <f t="shared" si="28"/>
        <v>36</v>
      </c>
      <c r="AD66" s="22">
        <f t="shared" si="28"/>
        <v>36</v>
      </c>
      <c r="AE66" s="22">
        <f t="shared" si="28"/>
        <v>36</v>
      </c>
      <c r="AF66" s="22">
        <f t="shared" si="28"/>
        <v>36</v>
      </c>
      <c r="AG66" s="22">
        <f t="shared" si="28"/>
        <v>36</v>
      </c>
      <c r="AH66" s="22">
        <f t="shared" si="28"/>
        <v>36</v>
      </c>
      <c r="AI66" s="22">
        <f t="shared" si="28"/>
        <v>36</v>
      </c>
      <c r="AJ66" s="22">
        <f t="shared" si="28"/>
        <v>36</v>
      </c>
      <c r="AK66" s="22">
        <f t="shared" si="28"/>
        <v>36</v>
      </c>
      <c r="AL66" s="22">
        <f t="shared" si="28"/>
        <v>36</v>
      </c>
      <c r="AM66" s="22">
        <f t="shared" si="28"/>
        <v>36</v>
      </c>
      <c r="AN66" s="22">
        <f t="shared" si="28"/>
        <v>36</v>
      </c>
      <c r="AO66" s="22">
        <f t="shared" si="28"/>
        <v>36</v>
      </c>
      <c r="AP66" s="22">
        <f t="shared" si="28"/>
        <v>36</v>
      </c>
      <c r="AQ66" s="22">
        <f t="shared" si="28"/>
        <v>36</v>
      </c>
      <c r="AR66" s="22">
        <f t="shared" si="28"/>
        <v>36</v>
      </c>
      <c r="AS66" s="22">
        <f t="shared" si="28"/>
        <v>36</v>
      </c>
      <c r="AT66" s="22">
        <f t="shared" si="28"/>
        <v>36</v>
      </c>
      <c r="AU66" s="22">
        <f t="shared" si="28"/>
        <v>36</v>
      </c>
      <c r="AV66" s="22">
        <f t="shared" si="28"/>
        <v>36</v>
      </c>
      <c r="AW66" s="22">
        <f t="shared" si="28"/>
        <v>0</v>
      </c>
      <c r="AX66" s="22">
        <f t="shared" si="28"/>
        <v>0</v>
      </c>
      <c r="AY66" s="22">
        <f t="shared" si="28"/>
        <v>0</v>
      </c>
      <c r="AZ66" s="22">
        <f t="shared" si="28"/>
        <v>0</v>
      </c>
      <c r="BA66" s="22">
        <f t="shared" si="28"/>
        <v>0</v>
      </c>
      <c r="BB66" s="22">
        <f t="shared" si="28"/>
        <v>0</v>
      </c>
      <c r="BC66" s="22">
        <f t="shared" si="28"/>
        <v>0</v>
      </c>
      <c r="BD66" s="22">
        <f t="shared" si="28"/>
        <v>0</v>
      </c>
      <c r="BE66" s="22">
        <f t="shared" si="28"/>
        <v>0</v>
      </c>
      <c r="BF66" s="22">
        <v>1476</v>
      </c>
    </row>
    <row r="67" spans="2:59" ht="28.5" customHeight="1">
      <c r="B67" s="76"/>
      <c r="C67" s="58" t="s">
        <v>60</v>
      </c>
      <c r="D67" s="58"/>
      <c r="E67" s="58"/>
      <c r="F67" s="9">
        <f t="shared" ref="F67:V67" si="29">F9+F45+F53</f>
        <v>0</v>
      </c>
      <c r="G67" s="22">
        <f t="shared" si="29"/>
        <v>0</v>
      </c>
      <c r="H67" s="22">
        <f t="shared" si="29"/>
        <v>0</v>
      </c>
      <c r="I67" s="22">
        <f t="shared" si="29"/>
        <v>0</v>
      </c>
      <c r="J67" s="22">
        <f t="shared" si="29"/>
        <v>0</v>
      </c>
      <c r="K67" s="22">
        <f t="shared" si="29"/>
        <v>0</v>
      </c>
      <c r="L67" s="22">
        <f t="shared" si="29"/>
        <v>0</v>
      </c>
      <c r="M67" s="22">
        <f t="shared" si="29"/>
        <v>0</v>
      </c>
      <c r="N67" s="22">
        <f t="shared" si="29"/>
        <v>0</v>
      </c>
      <c r="O67" s="22">
        <f t="shared" si="29"/>
        <v>0</v>
      </c>
      <c r="P67" s="22">
        <f t="shared" si="29"/>
        <v>0</v>
      </c>
      <c r="Q67" s="22">
        <f t="shared" si="29"/>
        <v>0</v>
      </c>
      <c r="R67" s="22">
        <f t="shared" si="29"/>
        <v>0</v>
      </c>
      <c r="S67" s="22">
        <f t="shared" si="29"/>
        <v>0</v>
      </c>
      <c r="T67" s="22">
        <f t="shared" si="29"/>
        <v>0</v>
      </c>
      <c r="U67" s="22">
        <f t="shared" si="29"/>
        <v>0</v>
      </c>
      <c r="V67" s="22">
        <f t="shared" si="29"/>
        <v>0</v>
      </c>
      <c r="W67" s="22">
        <f>W9+W45+W53</f>
        <v>0</v>
      </c>
      <c r="X67" s="22">
        <f>X9+X45+X53</f>
        <v>0</v>
      </c>
      <c r="Y67" s="22">
        <f t="shared" ref="Y67:BF67" si="30">Y9+Y45+Y53</f>
        <v>0</v>
      </c>
      <c r="Z67" s="22">
        <f t="shared" si="30"/>
        <v>0</v>
      </c>
      <c r="AA67" s="22">
        <f t="shared" si="30"/>
        <v>0</v>
      </c>
      <c r="AB67" s="22">
        <f t="shared" si="30"/>
        <v>0</v>
      </c>
      <c r="AC67" s="22">
        <f t="shared" si="30"/>
        <v>0</v>
      </c>
      <c r="AD67" s="22">
        <f t="shared" si="30"/>
        <v>0</v>
      </c>
      <c r="AE67" s="22">
        <f t="shared" si="30"/>
        <v>0</v>
      </c>
      <c r="AF67" s="22">
        <f t="shared" si="30"/>
        <v>0</v>
      </c>
      <c r="AG67" s="22">
        <f t="shared" si="30"/>
        <v>0</v>
      </c>
      <c r="AH67" s="22">
        <f t="shared" si="30"/>
        <v>0</v>
      </c>
      <c r="AI67" s="22">
        <f t="shared" si="30"/>
        <v>0</v>
      </c>
      <c r="AJ67" s="22">
        <f t="shared" si="30"/>
        <v>0</v>
      </c>
      <c r="AK67" s="22">
        <f t="shared" si="30"/>
        <v>0</v>
      </c>
      <c r="AL67" s="22">
        <f t="shared" si="30"/>
        <v>0</v>
      </c>
      <c r="AM67" s="22">
        <f t="shared" si="30"/>
        <v>0</v>
      </c>
      <c r="AN67" s="22">
        <f t="shared" si="30"/>
        <v>0</v>
      </c>
      <c r="AO67" s="22">
        <f t="shared" si="30"/>
        <v>0</v>
      </c>
      <c r="AP67" s="22">
        <f t="shared" si="30"/>
        <v>0</v>
      </c>
      <c r="AQ67" s="22">
        <f t="shared" si="30"/>
        <v>0</v>
      </c>
      <c r="AR67" s="22">
        <f t="shared" si="30"/>
        <v>0</v>
      </c>
      <c r="AS67" s="22">
        <f t="shared" si="30"/>
        <v>0</v>
      </c>
      <c r="AT67" s="22">
        <f t="shared" si="30"/>
        <v>0</v>
      </c>
      <c r="AU67" s="22">
        <f t="shared" si="30"/>
        <v>0</v>
      </c>
      <c r="AV67" s="22">
        <f t="shared" si="30"/>
        <v>0</v>
      </c>
      <c r="AW67" s="22">
        <f t="shared" si="30"/>
        <v>0</v>
      </c>
      <c r="AX67" s="22">
        <f t="shared" si="30"/>
        <v>0</v>
      </c>
      <c r="AY67" s="22">
        <f t="shared" si="30"/>
        <v>0</v>
      </c>
      <c r="AZ67" s="22">
        <f t="shared" si="30"/>
        <v>0</v>
      </c>
      <c r="BA67" s="22">
        <f t="shared" si="30"/>
        <v>0</v>
      </c>
      <c r="BB67" s="22">
        <f t="shared" si="30"/>
        <v>0</v>
      </c>
      <c r="BC67" s="22">
        <f t="shared" si="30"/>
        <v>0</v>
      </c>
      <c r="BD67" s="22">
        <f t="shared" si="30"/>
        <v>0</v>
      </c>
      <c r="BE67" s="22">
        <f t="shared" si="30"/>
        <v>0</v>
      </c>
      <c r="BF67" s="22">
        <f t="shared" si="30"/>
        <v>0</v>
      </c>
    </row>
    <row r="68" spans="2:59" ht="27" customHeight="1">
      <c r="B68" s="77"/>
      <c r="C68" s="58" t="s">
        <v>61</v>
      </c>
      <c r="D68" s="58"/>
      <c r="E68" s="58"/>
      <c r="F68" s="9">
        <f>F66+F67</f>
        <v>36</v>
      </c>
      <c r="G68" s="22">
        <f t="shared" ref="G68:BE68" si="31">G66+G67</f>
        <v>36</v>
      </c>
      <c r="H68" s="22">
        <f t="shared" si="31"/>
        <v>36</v>
      </c>
      <c r="I68" s="22">
        <f t="shared" si="31"/>
        <v>36</v>
      </c>
      <c r="J68" s="22">
        <f t="shared" si="31"/>
        <v>36</v>
      </c>
      <c r="K68" s="22">
        <f t="shared" si="31"/>
        <v>36</v>
      </c>
      <c r="L68" s="22">
        <f t="shared" si="31"/>
        <v>36</v>
      </c>
      <c r="M68" s="22">
        <f t="shared" si="31"/>
        <v>36</v>
      </c>
      <c r="N68" s="22">
        <f t="shared" si="31"/>
        <v>36</v>
      </c>
      <c r="O68" s="22">
        <f t="shared" si="31"/>
        <v>36</v>
      </c>
      <c r="P68" s="22">
        <f t="shared" si="31"/>
        <v>36</v>
      </c>
      <c r="Q68" s="22">
        <f t="shared" si="31"/>
        <v>36</v>
      </c>
      <c r="R68" s="22">
        <f t="shared" si="31"/>
        <v>36</v>
      </c>
      <c r="S68" s="22">
        <f t="shared" si="31"/>
        <v>36</v>
      </c>
      <c r="T68" s="22">
        <f t="shared" si="31"/>
        <v>36</v>
      </c>
      <c r="U68" s="22">
        <f t="shared" si="31"/>
        <v>36</v>
      </c>
      <c r="V68" s="22">
        <f t="shared" si="31"/>
        <v>36</v>
      </c>
      <c r="W68" s="22">
        <f t="shared" si="31"/>
        <v>0</v>
      </c>
      <c r="X68" s="22">
        <f t="shared" si="31"/>
        <v>0</v>
      </c>
      <c r="Y68" s="22">
        <f t="shared" si="31"/>
        <v>36</v>
      </c>
      <c r="Z68" s="22">
        <f t="shared" si="31"/>
        <v>36</v>
      </c>
      <c r="AA68" s="22">
        <f t="shared" si="31"/>
        <v>36</v>
      </c>
      <c r="AB68" s="22">
        <f t="shared" si="31"/>
        <v>36</v>
      </c>
      <c r="AC68" s="22">
        <f t="shared" si="31"/>
        <v>36</v>
      </c>
      <c r="AD68" s="22">
        <f t="shared" si="31"/>
        <v>36</v>
      </c>
      <c r="AE68" s="22">
        <f t="shared" si="31"/>
        <v>36</v>
      </c>
      <c r="AF68" s="22">
        <f t="shared" si="31"/>
        <v>36</v>
      </c>
      <c r="AG68" s="22">
        <f t="shared" si="31"/>
        <v>36</v>
      </c>
      <c r="AH68" s="22">
        <f t="shared" si="31"/>
        <v>36</v>
      </c>
      <c r="AI68" s="22">
        <f t="shared" si="31"/>
        <v>36</v>
      </c>
      <c r="AJ68" s="22">
        <f t="shared" si="31"/>
        <v>36</v>
      </c>
      <c r="AK68" s="22">
        <f t="shared" si="31"/>
        <v>36</v>
      </c>
      <c r="AL68" s="22">
        <f t="shared" si="31"/>
        <v>36</v>
      </c>
      <c r="AM68" s="22">
        <f t="shared" si="31"/>
        <v>36</v>
      </c>
      <c r="AN68" s="22">
        <f t="shared" si="31"/>
        <v>36</v>
      </c>
      <c r="AO68" s="22">
        <f t="shared" si="31"/>
        <v>36</v>
      </c>
      <c r="AP68" s="22">
        <f t="shared" si="31"/>
        <v>36</v>
      </c>
      <c r="AQ68" s="22">
        <f t="shared" si="31"/>
        <v>36</v>
      </c>
      <c r="AR68" s="22">
        <f t="shared" si="31"/>
        <v>36</v>
      </c>
      <c r="AS68" s="22">
        <f t="shared" si="31"/>
        <v>36</v>
      </c>
      <c r="AT68" s="22">
        <f t="shared" si="31"/>
        <v>36</v>
      </c>
      <c r="AU68" s="22">
        <f t="shared" si="31"/>
        <v>36</v>
      </c>
      <c r="AV68" s="22">
        <f t="shared" si="31"/>
        <v>36</v>
      </c>
      <c r="AW68" s="22">
        <f t="shared" si="31"/>
        <v>0</v>
      </c>
      <c r="AX68" s="22">
        <f t="shared" si="31"/>
        <v>0</v>
      </c>
      <c r="AY68" s="22">
        <f t="shared" si="31"/>
        <v>0</v>
      </c>
      <c r="AZ68" s="22">
        <f t="shared" si="31"/>
        <v>0</v>
      </c>
      <c r="BA68" s="22">
        <f t="shared" si="31"/>
        <v>0</v>
      </c>
      <c r="BB68" s="22">
        <f t="shared" si="31"/>
        <v>0</v>
      </c>
      <c r="BC68" s="22">
        <f t="shared" si="31"/>
        <v>0</v>
      </c>
      <c r="BD68" s="22">
        <f t="shared" si="31"/>
        <v>0</v>
      </c>
      <c r="BE68" s="22">
        <f t="shared" si="31"/>
        <v>0</v>
      </c>
      <c r="BF68" s="22">
        <v>1476</v>
      </c>
    </row>
    <row r="69" spans="2:59">
      <c r="AN69" s="1"/>
      <c r="BC69" s="1"/>
      <c r="BD69" s="1"/>
      <c r="BE69" s="1"/>
    </row>
  </sheetData>
  <sheetProtection selectLockedCells="1" selectUnlockedCells="1"/>
  <mergeCells count="82">
    <mergeCell ref="B8:B68"/>
    <mergeCell ref="C67:E67"/>
    <mergeCell ref="C68:E68"/>
    <mergeCell ref="C54:C55"/>
    <mergeCell ref="D54:D55"/>
    <mergeCell ref="C56:C57"/>
    <mergeCell ref="D56:D57"/>
    <mergeCell ref="C42:C43"/>
    <mergeCell ref="D42:D43"/>
    <mergeCell ref="C34:C35"/>
    <mergeCell ref="D34:D35"/>
    <mergeCell ref="D36:D37"/>
    <mergeCell ref="C36:C37"/>
    <mergeCell ref="C8:C9"/>
    <mergeCell ref="D8:D9"/>
    <mergeCell ref="C10:C11"/>
    <mergeCell ref="D10:D11"/>
    <mergeCell ref="C26:C27"/>
    <mergeCell ref="D26:D27"/>
    <mergeCell ref="C24:C25"/>
    <mergeCell ref="D24:D25"/>
    <mergeCell ref="C28:C29"/>
    <mergeCell ref="C30:C31"/>
    <mergeCell ref="C32:C33"/>
    <mergeCell ref="D28:D29"/>
    <mergeCell ref="D30:D31"/>
    <mergeCell ref="AE2:BF2"/>
    <mergeCell ref="S3:V3"/>
    <mergeCell ref="W3:Z3"/>
    <mergeCell ref="AI3:AL3"/>
    <mergeCell ref="AM3:AQ3"/>
    <mergeCell ref="AR3:AV3"/>
    <mergeCell ref="D2:AD2"/>
    <mergeCell ref="BA3:BE3"/>
    <mergeCell ref="BF3:BF7"/>
    <mergeCell ref="F4:BE4"/>
    <mergeCell ref="C66:E66"/>
    <mergeCell ref="C12:C13"/>
    <mergeCell ref="D12:D13"/>
    <mergeCell ref="C14:C15"/>
    <mergeCell ref="D14:D15"/>
    <mergeCell ref="C18:C19"/>
    <mergeCell ref="D18:D19"/>
    <mergeCell ref="C20:C21"/>
    <mergeCell ref="D20:D21"/>
    <mergeCell ref="D16:D17"/>
    <mergeCell ref="C16:C17"/>
    <mergeCell ref="D32:D33"/>
    <mergeCell ref="C22:C23"/>
    <mergeCell ref="D22:D23"/>
    <mergeCell ref="D46:D47"/>
    <mergeCell ref="C50:C51"/>
    <mergeCell ref="B3:B7"/>
    <mergeCell ref="C3:C7"/>
    <mergeCell ref="D3:D7"/>
    <mergeCell ref="E3:E7"/>
    <mergeCell ref="F3:I3"/>
    <mergeCell ref="F6:BE6"/>
    <mergeCell ref="AA3:AD3"/>
    <mergeCell ref="AE3:AH3"/>
    <mergeCell ref="AW3:AZ3"/>
    <mergeCell ref="J3:N3"/>
    <mergeCell ref="O3:R3"/>
    <mergeCell ref="D60:D61"/>
    <mergeCell ref="C60:C61"/>
    <mergeCell ref="C62:C63"/>
    <mergeCell ref="C64:C65"/>
    <mergeCell ref="D62:D63"/>
    <mergeCell ref="C38:C39"/>
    <mergeCell ref="D38:D39"/>
    <mergeCell ref="D40:D41"/>
    <mergeCell ref="C40:C41"/>
    <mergeCell ref="C58:C59"/>
    <mergeCell ref="D58:D59"/>
    <mergeCell ref="D44:D45"/>
    <mergeCell ref="C52:C53"/>
    <mergeCell ref="D52:D53"/>
    <mergeCell ref="D50:D51"/>
    <mergeCell ref="D48:D49"/>
    <mergeCell ref="C48:C49"/>
    <mergeCell ref="C44:C45"/>
    <mergeCell ref="C46:C47"/>
  </mergeCells>
  <printOptions horizontalCentered="1"/>
  <pageMargins left="0.19652777777777777" right="0.19652777777777777" top="0" bottom="0.39374999999999999" header="0.51180555555555551" footer="0.51180555555555551"/>
  <pageSetup paperSize="9" scale="55" firstPageNumber="0" orientation="landscape" horizontalDpi="300" verticalDpi="300" r:id="rId1"/>
  <headerFooter alignWithMargins="0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G61"/>
  <sheetViews>
    <sheetView topLeftCell="A38" zoomScale="70" zoomScaleNormal="70" zoomScaleSheetLayoutView="70" workbookViewId="0">
      <selection activeCell="AD53" sqref="AD53"/>
    </sheetView>
  </sheetViews>
  <sheetFormatPr defaultColWidth="9" defaultRowHeight="12.75"/>
  <cols>
    <col min="1" max="1" width="5.42578125" customWidth="1"/>
    <col min="2" max="2" width="3" style="1" customWidth="1"/>
    <col min="3" max="3" width="10" style="1" customWidth="1"/>
    <col min="4" max="4" width="21.140625" style="2" customWidth="1"/>
    <col min="5" max="5" width="9.28515625" style="1" customWidth="1"/>
    <col min="6" max="22" width="3.7109375" style="1" customWidth="1"/>
    <col min="23" max="23" width="4.5703125" style="1" customWidth="1"/>
    <col min="24" max="34" width="3.7109375" style="1" customWidth="1"/>
    <col min="35" max="37" width="3.7109375" style="3" customWidth="1"/>
    <col min="38" max="39" width="3.7109375" style="1" customWidth="1"/>
    <col min="40" max="40" width="3.7109375" customWidth="1"/>
    <col min="41" max="43" width="3.7109375" style="4" customWidth="1"/>
    <col min="44" max="45" width="3.7109375" style="1" customWidth="1"/>
    <col min="46" max="46" width="3.5703125" style="1" customWidth="1"/>
    <col min="47" max="48" width="3.85546875" style="1" customWidth="1"/>
    <col min="49" max="49" width="5.140625" style="1" customWidth="1"/>
    <col min="50" max="54" width="3.7109375" style="1" customWidth="1"/>
    <col min="55" max="57" width="3.7109375" customWidth="1"/>
    <col min="58" max="58" width="7.85546875" style="4" customWidth="1"/>
    <col min="59" max="59" width="5.7109375" customWidth="1"/>
    <col min="60" max="64" width="3" customWidth="1"/>
  </cols>
  <sheetData>
    <row r="1" spans="2:58" hidden="1"/>
    <row r="2" spans="2:58" ht="72" customHeight="1">
      <c r="C2" s="5" t="s">
        <v>0</v>
      </c>
      <c r="D2" s="65" t="s">
        <v>93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3" t="s">
        <v>94</v>
      </c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</row>
    <row r="3" spans="2:58" ht="72" customHeight="1">
      <c r="B3" s="56" t="s">
        <v>1</v>
      </c>
      <c r="C3" s="56" t="s">
        <v>2</v>
      </c>
      <c r="D3" s="57" t="s">
        <v>3</v>
      </c>
      <c r="E3" s="57" t="s">
        <v>4</v>
      </c>
      <c r="F3" s="58" t="s">
        <v>5</v>
      </c>
      <c r="G3" s="58"/>
      <c r="H3" s="58"/>
      <c r="I3" s="58"/>
      <c r="J3" s="60" t="s">
        <v>6</v>
      </c>
      <c r="K3" s="61"/>
      <c r="L3" s="61"/>
      <c r="M3" s="61"/>
      <c r="N3" s="62"/>
      <c r="O3" s="60" t="s">
        <v>7</v>
      </c>
      <c r="P3" s="61"/>
      <c r="Q3" s="61"/>
      <c r="R3" s="62"/>
      <c r="S3" s="59" t="s">
        <v>8</v>
      </c>
      <c r="T3" s="59"/>
      <c r="U3" s="59"/>
      <c r="V3" s="59"/>
      <c r="W3" s="64" t="s">
        <v>9</v>
      </c>
      <c r="X3" s="64"/>
      <c r="Y3" s="64"/>
      <c r="Z3" s="64"/>
      <c r="AA3" s="59" t="s">
        <v>10</v>
      </c>
      <c r="AB3" s="59"/>
      <c r="AC3" s="59"/>
      <c r="AD3" s="59"/>
      <c r="AE3" s="59" t="s">
        <v>11</v>
      </c>
      <c r="AF3" s="59"/>
      <c r="AG3" s="59"/>
      <c r="AH3" s="59"/>
      <c r="AI3" s="64" t="s">
        <v>12</v>
      </c>
      <c r="AJ3" s="64"/>
      <c r="AK3" s="64"/>
      <c r="AL3" s="64"/>
      <c r="AM3" s="59" t="s">
        <v>13</v>
      </c>
      <c r="AN3" s="59"/>
      <c r="AO3" s="59"/>
      <c r="AP3" s="59"/>
      <c r="AQ3" s="59"/>
      <c r="AR3" s="59" t="s">
        <v>14</v>
      </c>
      <c r="AS3" s="59"/>
      <c r="AT3" s="59"/>
      <c r="AU3" s="59"/>
      <c r="AV3" s="59"/>
      <c r="AW3" s="59" t="s">
        <v>15</v>
      </c>
      <c r="AX3" s="59"/>
      <c r="AY3" s="59"/>
      <c r="AZ3" s="59"/>
      <c r="BA3" s="59" t="s">
        <v>16</v>
      </c>
      <c r="BB3" s="59"/>
      <c r="BC3" s="59"/>
      <c r="BD3" s="59"/>
      <c r="BE3" s="59"/>
      <c r="BF3" s="66" t="s">
        <v>17</v>
      </c>
    </row>
    <row r="4" spans="2:58">
      <c r="B4" s="56"/>
      <c r="C4" s="56"/>
      <c r="D4" s="57"/>
      <c r="E4" s="57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66"/>
    </row>
    <row r="5" spans="2:58" ht="19.5" customHeight="1">
      <c r="B5" s="56"/>
      <c r="C5" s="56"/>
      <c r="D5" s="57"/>
      <c r="E5" s="57"/>
      <c r="F5" s="24">
        <v>36</v>
      </c>
      <c r="G5" s="24">
        <v>37</v>
      </c>
      <c r="H5" s="24">
        <v>38</v>
      </c>
      <c r="I5" s="24">
        <v>39</v>
      </c>
      <c r="J5" s="24">
        <v>40</v>
      </c>
      <c r="K5" s="24">
        <v>41</v>
      </c>
      <c r="L5" s="24">
        <v>42</v>
      </c>
      <c r="M5" s="24">
        <v>43</v>
      </c>
      <c r="N5" s="24">
        <v>44</v>
      </c>
      <c r="O5" s="24">
        <v>45</v>
      </c>
      <c r="P5" s="24">
        <v>46</v>
      </c>
      <c r="Q5" s="24">
        <v>47</v>
      </c>
      <c r="R5" s="24">
        <v>48</v>
      </c>
      <c r="S5" s="24">
        <v>49</v>
      </c>
      <c r="T5" s="24">
        <v>50</v>
      </c>
      <c r="U5" s="24">
        <v>51</v>
      </c>
      <c r="V5" s="24">
        <v>52</v>
      </c>
      <c r="W5" s="24">
        <v>1</v>
      </c>
      <c r="X5" s="24">
        <v>2</v>
      </c>
      <c r="Y5" s="24">
        <v>3</v>
      </c>
      <c r="Z5" s="24">
        <v>4</v>
      </c>
      <c r="AA5" s="24">
        <v>5</v>
      </c>
      <c r="AB5" s="24">
        <v>6</v>
      </c>
      <c r="AC5" s="24">
        <v>7</v>
      </c>
      <c r="AD5" s="24">
        <v>8</v>
      </c>
      <c r="AE5" s="24">
        <v>9</v>
      </c>
      <c r="AF5" s="24">
        <v>10</v>
      </c>
      <c r="AG5" s="24">
        <v>11</v>
      </c>
      <c r="AH5" s="12">
        <v>12</v>
      </c>
      <c r="AI5" s="12">
        <v>13</v>
      </c>
      <c r="AJ5" s="12">
        <v>14</v>
      </c>
      <c r="AK5" s="24">
        <v>15</v>
      </c>
      <c r="AL5" s="24">
        <v>16</v>
      </c>
      <c r="AM5" s="24">
        <v>17</v>
      </c>
      <c r="AN5" s="24">
        <v>18</v>
      </c>
      <c r="AO5" s="24">
        <v>19</v>
      </c>
      <c r="AP5" s="24">
        <v>20</v>
      </c>
      <c r="AQ5" s="24">
        <v>21</v>
      </c>
      <c r="AR5" s="24">
        <v>22</v>
      </c>
      <c r="AS5" s="24">
        <v>23</v>
      </c>
      <c r="AT5" s="24">
        <v>24</v>
      </c>
      <c r="AU5" s="24">
        <v>25</v>
      </c>
      <c r="AV5" s="24">
        <v>26</v>
      </c>
      <c r="AW5" s="24">
        <v>2</v>
      </c>
      <c r="AX5" s="24">
        <v>7</v>
      </c>
      <c r="AY5" s="24">
        <v>28</v>
      </c>
      <c r="AZ5" s="24">
        <v>29</v>
      </c>
      <c r="BA5" s="24">
        <v>30</v>
      </c>
      <c r="BB5" s="24">
        <v>31</v>
      </c>
      <c r="BC5" s="24">
        <v>32</v>
      </c>
      <c r="BD5" s="24">
        <v>33</v>
      </c>
      <c r="BE5" s="24">
        <v>34</v>
      </c>
      <c r="BF5" s="66"/>
    </row>
    <row r="6" spans="2:58">
      <c r="B6" s="56"/>
      <c r="C6" s="56"/>
      <c r="D6" s="57"/>
      <c r="E6" s="57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66"/>
    </row>
    <row r="7" spans="2:58" ht="26.25" customHeight="1">
      <c r="B7" s="56"/>
      <c r="C7" s="56"/>
      <c r="D7" s="57"/>
      <c r="E7" s="57"/>
      <c r="F7" s="24">
        <v>1</v>
      </c>
      <c r="G7" s="24">
        <v>2</v>
      </c>
      <c r="H7" s="24">
        <v>3</v>
      </c>
      <c r="I7" s="24">
        <v>4</v>
      </c>
      <c r="J7" s="24">
        <v>5</v>
      </c>
      <c r="K7" s="24">
        <v>6</v>
      </c>
      <c r="L7" s="24">
        <v>7</v>
      </c>
      <c r="M7" s="24">
        <v>8</v>
      </c>
      <c r="N7" s="24">
        <v>9</v>
      </c>
      <c r="O7" s="24">
        <v>10</v>
      </c>
      <c r="P7" s="24">
        <v>11</v>
      </c>
      <c r="Q7" s="24">
        <v>12</v>
      </c>
      <c r="R7" s="24">
        <v>13</v>
      </c>
      <c r="S7" s="24">
        <v>14</v>
      </c>
      <c r="T7" s="24">
        <v>15</v>
      </c>
      <c r="U7" s="24">
        <v>16</v>
      </c>
      <c r="V7" s="24">
        <v>17</v>
      </c>
      <c r="W7" s="24">
        <v>18</v>
      </c>
      <c r="X7" s="24">
        <v>19</v>
      </c>
      <c r="Y7" s="24">
        <v>20</v>
      </c>
      <c r="Z7" s="24">
        <v>21</v>
      </c>
      <c r="AA7" s="24">
        <v>22</v>
      </c>
      <c r="AB7" s="24">
        <v>23</v>
      </c>
      <c r="AC7" s="24">
        <v>24</v>
      </c>
      <c r="AD7" s="24">
        <v>25</v>
      </c>
      <c r="AE7" s="24">
        <v>26</v>
      </c>
      <c r="AF7" s="24">
        <v>27</v>
      </c>
      <c r="AG7" s="24">
        <v>28</v>
      </c>
      <c r="AH7" s="24">
        <v>29</v>
      </c>
      <c r="AI7" s="24">
        <v>30</v>
      </c>
      <c r="AJ7" s="12">
        <v>31</v>
      </c>
      <c r="AK7" s="12">
        <v>32</v>
      </c>
      <c r="AL7" s="12">
        <v>33</v>
      </c>
      <c r="AM7" s="24">
        <v>34</v>
      </c>
      <c r="AN7" s="24">
        <v>35</v>
      </c>
      <c r="AO7" s="24">
        <v>36</v>
      </c>
      <c r="AP7" s="24">
        <v>37</v>
      </c>
      <c r="AQ7" s="24">
        <v>38</v>
      </c>
      <c r="AR7" s="24">
        <v>39</v>
      </c>
      <c r="AS7" s="24">
        <v>40</v>
      </c>
      <c r="AT7" s="24">
        <v>41</v>
      </c>
      <c r="AU7" s="24">
        <v>42</v>
      </c>
      <c r="AV7" s="24">
        <v>43</v>
      </c>
      <c r="AW7" s="24">
        <v>44</v>
      </c>
      <c r="AX7" s="24">
        <v>45</v>
      </c>
      <c r="AY7" s="24">
        <v>46</v>
      </c>
      <c r="AZ7" s="24">
        <v>47</v>
      </c>
      <c r="BA7" s="24">
        <v>48</v>
      </c>
      <c r="BB7" s="24">
        <v>49</v>
      </c>
      <c r="BC7" s="24">
        <v>50</v>
      </c>
      <c r="BD7" s="24">
        <v>51</v>
      </c>
      <c r="BE7" s="24">
        <v>52</v>
      </c>
      <c r="BF7" s="66"/>
    </row>
    <row r="8" spans="2:58" s="6" customFormat="1" ht="19.5" customHeight="1">
      <c r="B8" s="75" t="s">
        <v>18</v>
      </c>
      <c r="C8" s="48" t="s">
        <v>19</v>
      </c>
      <c r="D8" s="78" t="s">
        <v>20</v>
      </c>
      <c r="E8" s="20" t="s">
        <v>21</v>
      </c>
      <c r="F8" s="21">
        <f t="shared" ref="F8:V8" si="0">F10+F26+F34</f>
        <v>32</v>
      </c>
      <c r="G8" s="21">
        <f t="shared" si="0"/>
        <v>32</v>
      </c>
      <c r="H8" s="21">
        <f t="shared" si="0"/>
        <v>32</v>
      </c>
      <c r="I8" s="21">
        <f t="shared" si="0"/>
        <v>32</v>
      </c>
      <c r="J8" s="21">
        <f t="shared" si="0"/>
        <v>30</v>
      </c>
      <c r="K8" s="21">
        <f t="shared" si="0"/>
        <v>30</v>
      </c>
      <c r="L8" s="21">
        <f t="shared" si="0"/>
        <v>30</v>
      </c>
      <c r="M8" s="21">
        <f t="shared" si="0"/>
        <v>30</v>
      </c>
      <c r="N8" s="21">
        <f t="shared" si="0"/>
        <v>30</v>
      </c>
      <c r="O8" s="21">
        <f t="shared" si="0"/>
        <v>30</v>
      </c>
      <c r="P8" s="21">
        <f t="shared" si="0"/>
        <v>28</v>
      </c>
      <c r="Q8" s="21">
        <f t="shared" si="0"/>
        <v>28</v>
      </c>
      <c r="R8" s="21">
        <f t="shared" si="0"/>
        <v>27</v>
      </c>
      <c r="S8" s="21">
        <f t="shared" si="0"/>
        <v>27</v>
      </c>
      <c r="T8" s="21">
        <f t="shared" si="0"/>
        <v>27</v>
      </c>
      <c r="U8" s="21">
        <f t="shared" si="0"/>
        <v>25</v>
      </c>
      <c r="V8" s="21">
        <f t="shared" si="0"/>
        <v>0</v>
      </c>
      <c r="W8" s="21">
        <v>0</v>
      </c>
      <c r="X8" s="21">
        <v>0</v>
      </c>
      <c r="Y8" s="21">
        <f t="shared" ref="Y8:AV8" si="1">Y10+Y26+Y34</f>
        <v>31</v>
      </c>
      <c r="Z8" s="21">
        <f t="shared" si="1"/>
        <v>29</v>
      </c>
      <c r="AA8" s="21">
        <f t="shared" si="1"/>
        <v>30</v>
      </c>
      <c r="AB8" s="21">
        <f t="shared" si="1"/>
        <v>29</v>
      </c>
      <c r="AC8" s="21">
        <f t="shared" si="1"/>
        <v>30</v>
      </c>
      <c r="AD8" s="21">
        <f t="shared" si="1"/>
        <v>28</v>
      </c>
      <c r="AE8" s="21">
        <f t="shared" si="1"/>
        <v>29</v>
      </c>
      <c r="AF8" s="21">
        <f t="shared" si="1"/>
        <v>29</v>
      </c>
      <c r="AG8" s="21">
        <f t="shared" si="1"/>
        <v>29</v>
      </c>
      <c r="AH8" s="21">
        <f t="shared" si="1"/>
        <v>28</v>
      </c>
      <c r="AI8" s="21">
        <f t="shared" si="1"/>
        <v>26</v>
      </c>
      <c r="AJ8" s="21">
        <f t="shared" si="1"/>
        <v>26</v>
      </c>
      <c r="AK8" s="21">
        <f t="shared" si="1"/>
        <v>26</v>
      </c>
      <c r="AL8" s="21">
        <f t="shared" si="1"/>
        <v>26</v>
      </c>
      <c r="AM8" s="21">
        <f t="shared" si="1"/>
        <v>26</v>
      </c>
      <c r="AN8" s="21">
        <f t="shared" si="1"/>
        <v>26</v>
      </c>
      <c r="AO8" s="21">
        <f t="shared" si="1"/>
        <v>26</v>
      </c>
      <c r="AP8" s="21">
        <f t="shared" si="1"/>
        <v>27</v>
      </c>
      <c r="AQ8" s="21">
        <f t="shared" si="1"/>
        <v>28</v>
      </c>
      <c r="AR8" s="21">
        <f t="shared" si="1"/>
        <v>28</v>
      </c>
      <c r="AS8" s="21">
        <f t="shared" si="1"/>
        <v>28</v>
      </c>
      <c r="AT8" s="21">
        <f t="shared" si="1"/>
        <v>28</v>
      </c>
      <c r="AU8" s="21">
        <f t="shared" si="1"/>
        <v>0</v>
      </c>
      <c r="AV8" s="21">
        <f t="shared" si="1"/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f>SUM(F8:BE8)</f>
        <v>1083</v>
      </c>
    </row>
    <row r="9" spans="2:58" s="6" customFormat="1" ht="19.5" customHeight="1">
      <c r="B9" s="76"/>
      <c r="C9" s="49"/>
      <c r="D9" s="79"/>
      <c r="E9" s="20" t="s">
        <v>58</v>
      </c>
      <c r="F9" s="21">
        <f t="shared" ref="F9:V9" si="2">F11+F27+F35</f>
        <v>0</v>
      </c>
      <c r="G9" s="21">
        <f t="shared" si="2"/>
        <v>0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21">
        <f t="shared" si="2"/>
        <v>0</v>
      </c>
      <c r="Q9" s="21">
        <f t="shared" si="2"/>
        <v>0</v>
      </c>
      <c r="R9" s="21">
        <f t="shared" si="2"/>
        <v>0</v>
      </c>
      <c r="S9" s="21">
        <f t="shared" si="2"/>
        <v>0</v>
      </c>
      <c r="T9" s="21">
        <f t="shared" si="2"/>
        <v>0</v>
      </c>
      <c r="U9" s="21">
        <f t="shared" si="2"/>
        <v>0</v>
      </c>
      <c r="V9" s="21">
        <f t="shared" si="2"/>
        <v>0</v>
      </c>
      <c r="W9" s="21">
        <f>W11+W27+W35</f>
        <v>0</v>
      </c>
      <c r="X9" s="21">
        <f>X11+X27+X35</f>
        <v>0</v>
      </c>
      <c r="Y9" s="21">
        <f t="shared" ref="Y9:AV9" si="3">Y11+Y27+Y35</f>
        <v>0</v>
      </c>
      <c r="Z9" s="21">
        <f t="shared" si="3"/>
        <v>0</v>
      </c>
      <c r="AA9" s="21">
        <f t="shared" si="3"/>
        <v>0</v>
      </c>
      <c r="AB9" s="21">
        <f t="shared" si="3"/>
        <v>0</v>
      </c>
      <c r="AC9" s="21">
        <f t="shared" si="3"/>
        <v>0</v>
      </c>
      <c r="AD9" s="21">
        <f t="shared" si="3"/>
        <v>0</v>
      </c>
      <c r="AE9" s="21">
        <f t="shared" si="3"/>
        <v>0</v>
      </c>
      <c r="AF9" s="21">
        <f t="shared" si="3"/>
        <v>0</v>
      </c>
      <c r="AG9" s="21">
        <f t="shared" si="3"/>
        <v>0</v>
      </c>
      <c r="AH9" s="21">
        <f t="shared" si="3"/>
        <v>0</v>
      </c>
      <c r="AI9" s="21">
        <f t="shared" si="3"/>
        <v>0</v>
      </c>
      <c r="AJ9" s="21">
        <f t="shared" si="3"/>
        <v>0</v>
      </c>
      <c r="AK9" s="21">
        <f t="shared" si="3"/>
        <v>0</v>
      </c>
      <c r="AL9" s="21">
        <f t="shared" si="3"/>
        <v>0</v>
      </c>
      <c r="AM9" s="21">
        <f t="shared" si="3"/>
        <v>0</v>
      </c>
      <c r="AN9" s="21">
        <f t="shared" si="3"/>
        <v>0</v>
      </c>
      <c r="AO9" s="21">
        <f t="shared" si="3"/>
        <v>0</v>
      </c>
      <c r="AP9" s="21">
        <f t="shared" si="3"/>
        <v>0</v>
      </c>
      <c r="AQ9" s="21">
        <f t="shared" si="3"/>
        <v>0</v>
      </c>
      <c r="AR9" s="21">
        <f t="shared" si="3"/>
        <v>0</v>
      </c>
      <c r="AS9" s="21">
        <f t="shared" si="3"/>
        <v>0</v>
      </c>
      <c r="AT9" s="21">
        <f t="shared" si="3"/>
        <v>0</v>
      </c>
      <c r="AU9" s="21">
        <f t="shared" si="3"/>
        <v>0</v>
      </c>
      <c r="AV9" s="21">
        <f t="shared" si="3"/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f t="shared" ref="BF9:BF33" si="4">SUM(F9:BE9)</f>
        <v>0</v>
      </c>
    </row>
    <row r="10" spans="2:58" s="7" customFormat="1" ht="18.75" customHeight="1">
      <c r="B10" s="76"/>
      <c r="C10" s="48" t="s">
        <v>22</v>
      </c>
      <c r="D10" s="71" t="s">
        <v>23</v>
      </c>
      <c r="E10" s="20" t="s">
        <v>21</v>
      </c>
      <c r="F10" s="21">
        <f>F12+F14+F16+F18+F20+F24+F22</f>
        <v>14</v>
      </c>
      <c r="G10" s="21">
        <f t="shared" ref="G10:BF10" si="5">G12+G14+G16+G18+G20+G24+G22</f>
        <v>15</v>
      </c>
      <c r="H10" s="21">
        <f t="shared" si="5"/>
        <v>15</v>
      </c>
      <c r="I10" s="21">
        <f t="shared" si="5"/>
        <v>15</v>
      </c>
      <c r="J10" s="21">
        <f t="shared" si="5"/>
        <v>15</v>
      </c>
      <c r="K10" s="21">
        <f t="shared" si="5"/>
        <v>15</v>
      </c>
      <c r="L10" s="21">
        <f t="shared" si="5"/>
        <v>15</v>
      </c>
      <c r="M10" s="21">
        <f t="shared" si="5"/>
        <v>15</v>
      </c>
      <c r="N10" s="21">
        <f t="shared" si="5"/>
        <v>15</v>
      </c>
      <c r="O10" s="21">
        <f t="shared" si="5"/>
        <v>15</v>
      </c>
      <c r="P10" s="21">
        <f t="shared" si="5"/>
        <v>14</v>
      </c>
      <c r="Q10" s="21">
        <f t="shared" si="5"/>
        <v>14</v>
      </c>
      <c r="R10" s="21">
        <f t="shared" si="5"/>
        <v>13</v>
      </c>
      <c r="S10" s="21">
        <f t="shared" si="5"/>
        <v>13</v>
      </c>
      <c r="T10" s="21">
        <f t="shared" si="5"/>
        <v>13</v>
      </c>
      <c r="U10" s="21">
        <f t="shared" si="5"/>
        <v>11</v>
      </c>
      <c r="V10" s="21">
        <f t="shared" si="5"/>
        <v>0</v>
      </c>
      <c r="W10" s="21">
        <f t="shared" si="5"/>
        <v>0</v>
      </c>
      <c r="X10" s="21">
        <f t="shared" si="5"/>
        <v>0</v>
      </c>
      <c r="Y10" s="21">
        <f t="shared" si="5"/>
        <v>15</v>
      </c>
      <c r="Z10" s="21">
        <f t="shared" si="5"/>
        <v>14</v>
      </c>
      <c r="AA10" s="21">
        <f t="shared" si="5"/>
        <v>14</v>
      </c>
      <c r="AB10" s="21">
        <f t="shared" si="5"/>
        <v>13</v>
      </c>
      <c r="AC10" s="21">
        <f t="shared" si="5"/>
        <v>14</v>
      </c>
      <c r="AD10" s="21">
        <f t="shared" si="5"/>
        <v>12</v>
      </c>
      <c r="AE10" s="21">
        <f>AE12+AE14+AE16+AE18+AE20+AE24+AE22</f>
        <v>13</v>
      </c>
      <c r="AF10" s="21">
        <f t="shared" si="5"/>
        <v>13</v>
      </c>
      <c r="AG10" s="21">
        <f t="shared" si="5"/>
        <v>14</v>
      </c>
      <c r="AH10" s="21">
        <f t="shared" si="5"/>
        <v>14</v>
      </c>
      <c r="AI10" s="21">
        <f t="shared" si="5"/>
        <v>13</v>
      </c>
      <c r="AJ10" s="21">
        <f t="shared" si="5"/>
        <v>13</v>
      </c>
      <c r="AK10" s="21">
        <f t="shared" si="5"/>
        <v>13</v>
      </c>
      <c r="AL10" s="21">
        <f t="shared" si="5"/>
        <v>13</v>
      </c>
      <c r="AM10" s="21">
        <f t="shared" si="5"/>
        <v>13</v>
      </c>
      <c r="AN10" s="21">
        <f t="shared" si="5"/>
        <v>13</v>
      </c>
      <c r="AO10" s="21">
        <f t="shared" si="5"/>
        <v>13</v>
      </c>
      <c r="AP10" s="21">
        <f t="shared" si="5"/>
        <v>14</v>
      </c>
      <c r="AQ10" s="21">
        <f t="shared" si="5"/>
        <v>15</v>
      </c>
      <c r="AR10" s="21">
        <f t="shared" si="5"/>
        <v>15</v>
      </c>
      <c r="AS10" s="21">
        <f t="shared" si="5"/>
        <v>15</v>
      </c>
      <c r="AT10" s="21">
        <f t="shared" si="5"/>
        <v>15</v>
      </c>
      <c r="AU10" s="21">
        <f t="shared" si="5"/>
        <v>0</v>
      </c>
      <c r="AV10" s="21">
        <f t="shared" si="5"/>
        <v>0</v>
      </c>
      <c r="AW10" s="21">
        <f t="shared" si="5"/>
        <v>0</v>
      </c>
      <c r="AX10" s="21">
        <f t="shared" si="5"/>
        <v>0</v>
      </c>
      <c r="AY10" s="21">
        <f t="shared" si="5"/>
        <v>0</v>
      </c>
      <c r="AZ10" s="21">
        <f t="shared" si="5"/>
        <v>0</v>
      </c>
      <c r="BA10" s="21">
        <f t="shared" si="5"/>
        <v>0</v>
      </c>
      <c r="BB10" s="21">
        <f t="shared" si="5"/>
        <v>0</v>
      </c>
      <c r="BC10" s="21">
        <f t="shared" si="5"/>
        <v>0</v>
      </c>
      <c r="BD10" s="21">
        <f t="shared" si="5"/>
        <v>0</v>
      </c>
      <c r="BE10" s="21">
        <f t="shared" si="5"/>
        <v>0</v>
      </c>
      <c r="BF10" s="21">
        <f t="shared" si="5"/>
        <v>528</v>
      </c>
    </row>
    <row r="11" spans="2:58" s="7" customFormat="1" ht="20.25" customHeight="1">
      <c r="B11" s="76"/>
      <c r="C11" s="49"/>
      <c r="D11" s="72"/>
      <c r="E11" s="20" t="s">
        <v>58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</row>
    <row r="12" spans="2:58" ht="20.100000000000001" customHeight="1">
      <c r="B12" s="76"/>
      <c r="C12" s="36" t="s">
        <v>95</v>
      </c>
      <c r="D12" s="38" t="s">
        <v>24</v>
      </c>
      <c r="E12" s="13" t="s">
        <v>21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>
        <v>1</v>
      </c>
      <c r="N12" s="14">
        <v>1</v>
      </c>
      <c r="O12" s="14">
        <v>1</v>
      </c>
      <c r="P12" s="14">
        <v>1</v>
      </c>
      <c r="Q12" s="14">
        <v>1</v>
      </c>
      <c r="R12" s="14">
        <v>1</v>
      </c>
      <c r="S12" s="14">
        <v>1</v>
      </c>
      <c r="T12" s="14">
        <v>1</v>
      </c>
      <c r="U12" s="14">
        <v>1</v>
      </c>
      <c r="V12" s="14"/>
      <c r="W12" s="15">
        <v>0</v>
      </c>
      <c r="X12" s="15">
        <v>0</v>
      </c>
      <c r="Y12" s="22">
        <v>3</v>
      </c>
      <c r="Z12" s="22">
        <v>3</v>
      </c>
      <c r="AA12" s="22">
        <v>3</v>
      </c>
      <c r="AB12" s="22">
        <v>2</v>
      </c>
      <c r="AC12" s="22">
        <v>2</v>
      </c>
      <c r="AD12" s="22">
        <v>2</v>
      </c>
      <c r="AE12" s="22">
        <v>2</v>
      </c>
      <c r="AF12" s="22">
        <v>2</v>
      </c>
      <c r="AG12" s="22">
        <v>2</v>
      </c>
      <c r="AH12" s="22">
        <v>2</v>
      </c>
      <c r="AI12" s="22">
        <v>2</v>
      </c>
      <c r="AJ12" s="22">
        <v>2</v>
      </c>
      <c r="AK12" s="22">
        <v>2</v>
      </c>
      <c r="AL12" s="22">
        <v>2</v>
      </c>
      <c r="AM12" s="22">
        <v>2</v>
      </c>
      <c r="AN12" s="22">
        <v>2</v>
      </c>
      <c r="AO12" s="22">
        <v>2</v>
      </c>
      <c r="AP12" s="22">
        <v>2</v>
      </c>
      <c r="AQ12" s="22">
        <v>2</v>
      </c>
      <c r="AR12" s="22">
        <v>2</v>
      </c>
      <c r="AS12" s="22">
        <v>2</v>
      </c>
      <c r="AT12" s="22">
        <v>2</v>
      </c>
      <c r="AU12" s="22"/>
      <c r="AV12" s="22"/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18">
        <f>SUM(F12:BE12)</f>
        <v>63</v>
      </c>
    </row>
    <row r="13" spans="2:58" ht="17.25" customHeight="1">
      <c r="B13" s="76"/>
      <c r="C13" s="37"/>
      <c r="D13" s="39"/>
      <c r="E13" s="13" t="s">
        <v>58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>
        <v>0</v>
      </c>
      <c r="X13" s="15">
        <v>0</v>
      </c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18">
        <f t="shared" si="4"/>
        <v>0</v>
      </c>
    </row>
    <row r="14" spans="2:58" ht="20.100000000000001" customHeight="1">
      <c r="B14" s="76"/>
      <c r="C14" s="36" t="s">
        <v>96</v>
      </c>
      <c r="D14" s="38" t="s">
        <v>25</v>
      </c>
      <c r="E14" s="13" t="s">
        <v>21</v>
      </c>
      <c r="F14" s="22">
        <v>3</v>
      </c>
      <c r="G14" s="22">
        <v>3</v>
      </c>
      <c r="H14" s="22">
        <v>3</v>
      </c>
      <c r="I14" s="22">
        <v>3</v>
      </c>
      <c r="J14" s="22">
        <v>3</v>
      </c>
      <c r="K14" s="22">
        <v>3</v>
      </c>
      <c r="L14" s="22">
        <v>3</v>
      </c>
      <c r="M14" s="22">
        <v>3</v>
      </c>
      <c r="N14" s="22">
        <v>3</v>
      </c>
      <c r="O14" s="22">
        <v>3</v>
      </c>
      <c r="P14" s="22">
        <v>2</v>
      </c>
      <c r="Q14" s="22">
        <v>2</v>
      </c>
      <c r="R14" s="22">
        <v>2</v>
      </c>
      <c r="S14" s="22">
        <v>2</v>
      </c>
      <c r="T14" s="22">
        <v>2</v>
      </c>
      <c r="U14" s="22">
        <v>2</v>
      </c>
      <c r="V14" s="22"/>
      <c r="W14" s="15">
        <v>0</v>
      </c>
      <c r="X14" s="15">
        <v>0</v>
      </c>
      <c r="Y14" s="22">
        <v>2</v>
      </c>
      <c r="Z14" s="22">
        <v>2</v>
      </c>
      <c r="AA14" s="22">
        <v>2</v>
      </c>
      <c r="AB14" s="22">
        <v>2</v>
      </c>
      <c r="AC14" s="22">
        <v>2</v>
      </c>
      <c r="AD14" s="22">
        <v>2</v>
      </c>
      <c r="AE14" s="22">
        <v>2</v>
      </c>
      <c r="AF14" s="22">
        <v>2</v>
      </c>
      <c r="AG14" s="22">
        <v>2</v>
      </c>
      <c r="AH14" s="22">
        <v>2</v>
      </c>
      <c r="AI14" s="22">
        <v>2</v>
      </c>
      <c r="AJ14" s="22">
        <v>2</v>
      </c>
      <c r="AK14" s="22">
        <v>2</v>
      </c>
      <c r="AL14" s="22">
        <v>2</v>
      </c>
      <c r="AM14" s="22">
        <v>2</v>
      </c>
      <c r="AN14" s="22">
        <v>2</v>
      </c>
      <c r="AO14" s="22">
        <v>2</v>
      </c>
      <c r="AP14" s="22">
        <v>3</v>
      </c>
      <c r="AQ14" s="32">
        <v>3</v>
      </c>
      <c r="AR14" s="32">
        <v>3</v>
      </c>
      <c r="AS14" s="32">
        <v>3</v>
      </c>
      <c r="AT14" s="32">
        <v>3</v>
      </c>
      <c r="AU14" s="22"/>
      <c r="AV14" s="22"/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18">
        <v>91</v>
      </c>
    </row>
    <row r="15" spans="2:58" ht="20.100000000000001" customHeight="1">
      <c r="B15" s="76"/>
      <c r="C15" s="37"/>
      <c r="D15" s="39"/>
      <c r="E15" s="13" t="s">
        <v>58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15">
        <v>0</v>
      </c>
      <c r="X15" s="15">
        <v>0</v>
      </c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18">
        <f t="shared" si="4"/>
        <v>0</v>
      </c>
    </row>
    <row r="16" spans="2:58" ht="20.100000000000001" customHeight="1">
      <c r="B16" s="76"/>
      <c r="C16" s="36" t="s">
        <v>97</v>
      </c>
      <c r="D16" s="38" t="s">
        <v>26</v>
      </c>
      <c r="E16" s="13" t="s">
        <v>21</v>
      </c>
      <c r="F16" s="22">
        <v>3</v>
      </c>
      <c r="G16" s="32">
        <v>3</v>
      </c>
      <c r="H16" s="32">
        <v>3</v>
      </c>
      <c r="I16" s="32">
        <v>3</v>
      </c>
      <c r="J16" s="22">
        <v>3</v>
      </c>
      <c r="K16" s="22">
        <v>3</v>
      </c>
      <c r="L16" s="22">
        <v>3</v>
      </c>
      <c r="M16" s="22">
        <v>3</v>
      </c>
      <c r="N16" s="22">
        <v>3</v>
      </c>
      <c r="O16" s="22">
        <v>3</v>
      </c>
      <c r="P16" s="22">
        <v>3</v>
      </c>
      <c r="Q16" s="22">
        <v>3</v>
      </c>
      <c r="R16" s="22">
        <v>3</v>
      </c>
      <c r="S16" s="22">
        <v>3</v>
      </c>
      <c r="T16" s="22">
        <v>3</v>
      </c>
      <c r="U16" s="22">
        <v>2</v>
      </c>
      <c r="V16" s="22"/>
      <c r="W16" s="15">
        <v>0</v>
      </c>
      <c r="X16" s="15">
        <v>0</v>
      </c>
      <c r="Y16" s="22">
        <v>3</v>
      </c>
      <c r="Z16" s="22">
        <v>2</v>
      </c>
      <c r="AA16" s="22">
        <v>2</v>
      </c>
      <c r="AB16" s="22">
        <v>2</v>
      </c>
      <c r="AC16" s="22">
        <v>2</v>
      </c>
      <c r="AD16" s="22">
        <v>2</v>
      </c>
      <c r="AE16" s="22">
        <v>3</v>
      </c>
      <c r="AF16" s="32">
        <v>3</v>
      </c>
      <c r="AG16" s="32">
        <v>3</v>
      </c>
      <c r="AH16" s="32">
        <v>3</v>
      </c>
      <c r="AI16" s="22">
        <v>2</v>
      </c>
      <c r="AJ16" s="22">
        <v>2</v>
      </c>
      <c r="AK16" s="22">
        <v>2</v>
      </c>
      <c r="AL16" s="22">
        <v>2</v>
      </c>
      <c r="AM16" s="22">
        <v>2</v>
      </c>
      <c r="AN16" s="22">
        <v>2</v>
      </c>
      <c r="AO16" s="22">
        <v>2</v>
      </c>
      <c r="AP16" s="22">
        <v>2</v>
      </c>
      <c r="AQ16" s="22">
        <v>2</v>
      </c>
      <c r="AR16" s="22">
        <v>2</v>
      </c>
      <c r="AS16" s="22">
        <v>2</v>
      </c>
      <c r="AT16" s="22">
        <v>2</v>
      </c>
      <c r="AU16" s="22"/>
      <c r="AV16" s="22"/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18">
        <f>SUM(F16:BE16)</f>
        <v>96</v>
      </c>
    </row>
    <row r="17" spans="2:59" ht="20.100000000000001" customHeight="1">
      <c r="B17" s="76"/>
      <c r="C17" s="37"/>
      <c r="D17" s="39"/>
      <c r="E17" s="13" t="s">
        <v>58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15">
        <v>0</v>
      </c>
      <c r="X17" s="15">
        <v>0</v>
      </c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18">
        <f t="shared" si="4"/>
        <v>0</v>
      </c>
    </row>
    <row r="18" spans="2:59" ht="20.100000000000001" customHeight="1">
      <c r="B18" s="76"/>
      <c r="C18" s="36" t="s">
        <v>98</v>
      </c>
      <c r="D18" s="38" t="s">
        <v>27</v>
      </c>
      <c r="E18" s="13" t="s">
        <v>21</v>
      </c>
      <c r="F18" s="22">
        <v>3</v>
      </c>
      <c r="G18" s="32">
        <v>3</v>
      </c>
      <c r="H18" s="32">
        <v>3</v>
      </c>
      <c r="I18" s="32">
        <v>3</v>
      </c>
      <c r="J18" s="22">
        <v>3</v>
      </c>
      <c r="K18" s="22">
        <v>3</v>
      </c>
      <c r="L18" s="22">
        <v>3</v>
      </c>
      <c r="M18" s="22">
        <v>3</v>
      </c>
      <c r="N18" s="22">
        <v>3</v>
      </c>
      <c r="O18" s="22">
        <v>3</v>
      </c>
      <c r="P18" s="22">
        <v>3</v>
      </c>
      <c r="Q18" s="22">
        <v>3</v>
      </c>
      <c r="R18" s="22">
        <v>3</v>
      </c>
      <c r="S18" s="22">
        <v>3</v>
      </c>
      <c r="T18" s="22">
        <v>3</v>
      </c>
      <c r="U18" s="22">
        <v>2</v>
      </c>
      <c r="V18" s="22"/>
      <c r="W18" s="15">
        <v>0</v>
      </c>
      <c r="X18" s="15">
        <v>0</v>
      </c>
      <c r="Y18" s="22">
        <v>3</v>
      </c>
      <c r="Z18" s="22">
        <v>3</v>
      </c>
      <c r="AA18" s="22">
        <v>3</v>
      </c>
      <c r="AB18" s="22">
        <v>3</v>
      </c>
      <c r="AC18" s="22">
        <v>3</v>
      </c>
      <c r="AD18" s="22">
        <v>2</v>
      </c>
      <c r="AE18" s="22">
        <v>2</v>
      </c>
      <c r="AF18" s="22">
        <v>2</v>
      </c>
      <c r="AG18" s="22">
        <v>2</v>
      </c>
      <c r="AH18" s="22">
        <v>2</v>
      </c>
      <c r="AI18" s="22">
        <v>2</v>
      </c>
      <c r="AJ18" s="22">
        <v>2</v>
      </c>
      <c r="AK18" s="22">
        <v>2</v>
      </c>
      <c r="AL18" s="22">
        <v>2</v>
      </c>
      <c r="AM18" s="22">
        <v>2</v>
      </c>
      <c r="AN18" s="22">
        <v>2</v>
      </c>
      <c r="AO18" s="22">
        <v>2</v>
      </c>
      <c r="AP18" s="22">
        <v>2</v>
      </c>
      <c r="AQ18" s="22">
        <v>2</v>
      </c>
      <c r="AR18" s="22">
        <v>2</v>
      </c>
      <c r="AS18" s="22">
        <v>2</v>
      </c>
      <c r="AT18" s="22">
        <v>2</v>
      </c>
      <c r="AU18" s="22"/>
      <c r="AV18" s="22"/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18">
        <f>SUM(F18:BE18)</f>
        <v>96</v>
      </c>
      <c r="BG18" s="8"/>
    </row>
    <row r="19" spans="2:59" ht="20.100000000000001" customHeight="1">
      <c r="B19" s="76"/>
      <c r="C19" s="37"/>
      <c r="D19" s="39"/>
      <c r="E19" s="13" t="s">
        <v>58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15">
        <v>0</v>
      </c>
      <c r="X19" s="15">
        <v>0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18">
        <f t="shared" si="4"/>
        <v>0</v>
      </c>
      <c r="BG19" s="8"/>
    </row>
    <row r="20" spans="2:59" ht="20.100000000000001" customHeight="1">
      <c r="B20" s="76"/>
      <c r="C20" s="36" t="s">
        <v>99</v>
      </c>
      <c r="D20" s="38" t="s">
        <v>30</v>
      </c>
      <c r="E20" s="13" t="s">
        <v>21</v>
      </c>
      <c r="F20" s="22">
        <v>2</v>
      </c>
      <c r="G20" s="32">
        <v>3</v>
      </c>
      <c r="H20" s="32">
        <v>3</v>
      </c>
      <c r="I20" s="32">
        <v>3</v>
      </c>
      <c r="J20" s="22">
        <v>3</v>
      </c>
      <c r="K20" s="22">
        <v>3</v>
      </c>
      <c r="L20" s="22">
        <v>3</v>
      </c>
      <c r="M20" s="22">
        <v>3</v>
      </c>
      <c r="N20" s="22">
        <v>3</v>
      </c>
      <c r="O20" s="22">
        <v>3</v>
      </c>
      <c r="P20" s="22">
        <v>3</v>
      </c>
      <c r="Q20" s="22">
        <v>3</v>
      </c>
      <c r="R20" s="22">
        <v>3</v>
      </c>
      <c r="S20" s="22">
        <v>3</v>
      </c>
      <c r="T20" s="22">
        <v>3</v>
      </c>
      <c r="U20" s="22">
        <v>3</v>
      </c>
      <c r="V20" s="22"/>
      <c r="W20" s="15">
        <v>0</v>
      </c>
      <c r="X20" s="15">
        <v>0</v>
      </c>
      <c r="Y20" s="22">
        <v>2</v>
      </c>
      <c r="Z20" s="22">
        <v>2</v>
      </c>
      <c r="AA20" s="22">
        <v>2</v>
      </c>
      <c r="AB20" s="22">
        <v>2</v>
      </c>
      <c r="AC20" s="22">
        <v>3</v>
      </c>
      <c r="AD20" s="22">
        <v>2</v>
      </c>
      <c r="AE20" s="22">
        <v>2</v>
      </c>
      <c r="AF20" s="22">
        <v>2</v>
      </c>
      <c r="AG20" s="22">
        <v>2</v>
      </c>
      <c r="AH20" s="22">
        <v>2</v>
      </c>
      <c r="AI20" s="22">
        <v>2</v>
      </c>
      <c r="AJ20" s="22">
        <v>2</v>
      </c>
      <c r="AK20" s="22">
        <v>2</v>
      </c>
      <c r="AL20" s="22">
        <v>2</v>
      </c>
      <c r="AM20" s="22">
        <v>2</v>
      </c>
      <c r="AN20" s="22">
        <v>2</v>
      </c>
      <c r="AO20" s="22">
        <v>2</v>
      </c>
      <c r="AP20" s="22">
        <v>2</v>
      </c>
      <c r="AQ20" s="22">
        <v>3</v>
      </c>
      <c r="AR20" s="32">
        <v>3</v>
      </c>
      <c r="AS20" s="32">
        <v>3</v>
      </c>
      <c r="AT20" s="32">
        <v>3</v>
      </c>
      <c r="AU20" s="22"/>
      <c r="AV20" s="22"/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18">
        <f>SUM(F20:BE20)</f>
        <v>96</v>
      </c>
    </row>
    <row r="21" spans="2:59" ht="20.100000000000001" customHeight="1">
      <c r="B21" s="76"/>
      <c r="C21" s="37"/>
      <c r="D21" s="39"/>
      <c r="E21" s="13" t="s">
        <v>58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15">
        <v>0</v>
      </c>
      <c r="X21" s="15">
        <v>0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18">
        <f t="shared" si="4"/>
        <v>0</v>
      </c>
    </row>
    <row r="22" spans="2:59" ht="20.100000000000001" customHeight="1">
      <c r="B22" s="76"/>
      <c r="C22" s="36" t="s">
        <v>100</v>
      </c>
      <c r="D22" s="38" t="s">
        <v>31</v>
      </c>
      <c r="E22" s="13" t="s">
        <v>21</v>
      </c>
      <c r="F22" s="22">
        <v>2</v>
      </c>
      <c r="G22" s="22">
        <v>2</v>
      </c>
      <c r="H22" s="22">
        <v>2</v>
      </c>
      <c r="I22" s="22">
        <v>2</v>
      </c>
      <c r="J22" s="22">
        <v>2</v>
      </c>
      <c r="K22" s="22">
        <v>2</v>
      </c>
      <c r="L22" s="22">
        <v>2</v>
      </c>
      <c r="M22" s="22">
        <v>2</v>
      </c>
      <c r="N22" s="22">
        <v>2</v>
      </c>
      <c r="O22" s="22">
        <v>2</v>
      </c>
      <c r="P22" s="22">
        <v>2</v>
      </c>
      <c r="Q22" s="22">
        <v>2</v>
      </c>
      <c r="R22" s="22">
        <v>1</v>
      </c>
      <c r="S22" s="22">
        <v>1</v>
      </c>
      <c r="T22" s="22">
        <v>1</v>
      </c>
      <c r="U22" s="22">
        <v>1</v>
      </c>
      <c r="V22" s="22"/>
      <c r="W22" s="15">
        <v>0</v>
      </c>
      <c r="X22" s="15">
        <v>0</v>
      </c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18">
        <f>SUM(F22:BE22)</f>
        <v>28</v>
      </c>
    </row>
    <row r="23" spans="2:59" ht="20.100000000000001" customHeight="1">
      <c r="B23" s="76"/>
      <c r="C23" s="37"/>
      <c r="D23" s="39"/>
      <c r="E23" s="13" t="s">
        <v>58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15">
        <v>0</v>
      </c>
      <c r="X23" s="15">
        <v>0</v>
      </c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18">
        <f t="shared" ref="BF23" si="6">SUM(F23:BE23)</f>
        <v>0</v>
      </c>
    </row>
    <row r="24" spans="2:59" ht="21.95" customHeight="1">
      <c r="B24" s="76"/>
      <c r="C24" s="36" t="s">
        <v>101</v>
      </c>
      <c r="D24" s="38" t="s">
        <v>83</v>
      </c>
      <c r="E24" s="13" t="s">
        <v>21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15">
        <v>0</v>
      </c>
      <c r="X24" s="15">
        <v>0</v>
      </c>
      <c r="Y24" s="22">
        <v>2</v>
      </c>
      <c r="Z24" s="22">
        <v>2</v>
      </c>
      <c r="AA24" s="22">
        <v>2</v>
      </c>
      <c r="AB24" s="22">
        <v>2</v>
      </c>
      <c r="AC24" s="22">
        <v>2</v>
      </c>
      <c r="AD24" s="22">
        <v>2</v>
      </c>
      <c r="AE24" s="22">
        <v>2</v>
      </c>
      <c r="AF24" s="22">
        <v>2</v>
      </c>
      <c r="AG24" s="22">
        <v>3</v>
      </c>
      <c r="AH24" s="32">
        <v>3</v>
      </c>
      <c r="AI24" s="32">
        <v>3</v>
      </c>
      <c r="AJ24" s="32">
        <v>3</v>
      </c>
      <c r="AK24" s="32">
        <v>3</v>
      </c>
      <c r="AL24" s="32">
        <v>3</v>
      </c>
      <c r="AM24" s="22">
        <v>3</v>
      </c>
      <c r="AN24" s="22">
        <v>3</v>
      </c>
      <c r="AO24" s="22">
        <v>3</v>
      </c>
      <c r="AP24" s="22">
        <v>3</v>
      </c>
      <c r="AQ24" s="22">
        <v>3</v>
      </c>
      <c r="AR24" s="22">
        <v>3</v>
      </c>
      <c r="AS24" s="22">
        <v>3</v>
      </c>
      <c r="AT24" s="22">
        <v>3</v>
      </c>
      <c r="AU24" s="22"/>
      <c r="AV24" s="22"/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18">
        <f>SUM(Y24:BE24)</f>
        <v>58</v>
      </c>
    </row>
    <row r="25" spans="2:59" ht="21.95" customHeight="1">
      <c r="B25" s="76"/>
      <c r="C25" s="37"/>
      <c r="D25" s="39"/>
      <c r="E25" s="13" t="s">
        <v>58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15">
        <v>0</v>
      </c>
      <c r="X25" s="15">
        <v>0</v>
      </c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18">
        <f t="shared" ref="BF25" si="7">SUM(F25:BE25)</f>
        <v>0</v>
      </c>
    </row>
    <row r="26" spans="2:59" ht="19.5" customHeight="1">
      <c r="B26" s="76"/>
      <c r="C26" s="48" t="s">
        <v>73</v>
      </c>
      <c r="D26" s="73" t="s">
        <v>32</v>
      </c>
      <c r="E26" s="20" t="s">
        <v>21</v>
      </c>
      <c r="F26" s="21">
        <f t="shared" ref="F26:AV27" si="8">F28+F30+F32</f>
        <v>13</v>
      </c>
      <c r="G26" s="21">
        <f t="shared" si="8"/>
        <v>12</v>
      </c>
      <c r="H26" s="21">
        <f t="shared" si="8"/>
        <v>12</v>
      </c>
      <c r="I26" s="21">
        <f t="shared" si="8"/>
        <v>12</v>
      </c>
      <c r="J26" s="21">
        <f t="shared" si="8"/>
        <v>11</v>
      </c>
      <c r="K26" s="21">
        <f t="shared" si="8"/>
        <v>11</v>
      </c>
      <c r="L26" s="21">
        <f t="shared" si="8"/>
        <v>11</v>
      </c>
      <c r="M26" s="21">
        <f t="shared" si="8"/>
        <v>11</v>
      </c>
      <c r="N26" s="21">
        <f t="shared" si="8"/>
        <v>11</v>
      </c>
      <c r="O26" s="21">
        <f t="shared" si="8"/>
        <v>11</v>
      </c>
      <c r="P26" s="21">
        <f t="shared" si="8"/>
        <v>10</v>
      </c>
      <c r="Q26" s="21">
        <f t="shared" si="8"/>
        <v>10</v>
      </c>
      <c r="R26" s="21">
        <f t="shared" si="8"/>
        <v>10</v>
      </c>
      <c r="S26" s="21">
        <f t="shared" si="8"/>
        <v>10</v>
      </c>
      <c r="T26" s="21">
        <f t="shared" si="8"/>
        <v>10</v>
      </c>
      <c r="U26" s="21">
        <f t="shared" si="8"/>
        <v>10</v>
      </c>
      <c r="V26" s="21">
        <f t="shared" si="8"/>
        <v>0</v>
      </c>
      <c r="W26" s="21">
        <f t="shared" si="8"/>
        <v>0</v>
      </c>
      <c r="X26" s="21">
        <f t="shared" si="8"/>
        <v>0</v>
      </c>
      <c r="Y26" s="21">
        <f t="shared" si="8"/>
        <v>11</v>
      </c>
      <c r="Z26" s="21">
        <f t="shared" si="8"/>
        <v>10</v>
      </c>
      <c r="AA26" s="21">
        <f t="shared" si="8"/>
        <v>11</v>
      </c>
      <c r="AB26" s="21">
        <f t="shared" si="8"/>
        <v>11</v>
      </c>
      <c r="AC26" s="21">
        <f t="shared" si="8"/>
        <v>11</v>
      </c>
      <c r="AD26" s="21">
        <f t="shared" si="8"/>
        <v>11</v>
      </c>
      <c r="AE26" s="21">
        <f t="shared" si="8"/>
        <v>11</v>
      </c>
      <c r="AF26" s="21">
        <f t="shared" si="8"/>
        <v>11</v>
      </c>
      <c r="AG26" s="21">
        <f t="shared" si="8"/>
        <v>10</v>
      </c>
      <c r="AH26" s="21">
        <f t="shared" si="8"/>
        <v>10</v>
      </c>
      <c r="AI26" s="21">
        <f t="shared" si="8"/>
        <v>9</v>
      </c>
      <c r="AJ26" s="21">
        <f t="shared" si="8"/>
        <v>9</v>
      </c>
      <c r="AK26" s="21">
        <f t="shared" si="8"/>
        <v>9</v>
      </c>
      <c r="AL26" s="21">
        <f t="shared" si="8"/>
        <v>9</v>
      </c>
      <c r="AM26" s="21">
        <f t="shared" si="8"/>
        <v>9</v>
      </c>
      <c r="AN26" s="21">
        <f t="shared" si="8"/>
        <v>9</v>
      </c>
      <c r="AO26" s="21">
        <f t="shared" si="8"/>
        <v>9</v>
      </c>
      <c r="AP26" s="21">
        <f t="shared" si="8"/>
        <v>9</v>
      </c>
      <c r="AQ26" s="21">
        <f t="shared" si="8"/>
        <v>9</v>
      </c>
      <c r="AR26" s="21">
        <f t="shared" si="8"/>
        <v>9</v>
      </c>
      <c r="AS26" s="21">
        <f t="shared" si="8"/>
        <v>9</v>
      </c>
      <c r="AT26" s="21">
        <f t="shared" si="8"/>
        <v>9</v>
      </c>
      <c r="AU26" s="21">
        <f t="shared" si="8"/>
        <v>0</v>
      </c>
      <c r="AV26" s="21">
        <f t="shared" si="8"/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f t="shared" si="4"/>
        <v>390</v>
      </c>
    </row>
    <row r="27" spans="2:59" ht="29.25" customHeight="1">
      <c r="B27" s="76"/>
      <c r="C27" s="49"/>
      <c r="D27" s="74"/>
      <c r="E27" s="20" t="s">
        <v>58</v>
      </c>
      <c r="F27" s="21">
        <f>F29+F31+F33</f>
        <v>0</v>
      </c>
      <c r="G27" s="21">
        <f t="shared" si="8"/>
        <v>0</v>
      </c>
      <c r="H27" s="21">
        <f t="shared" si="8"/>
        <v>0</v>
      </c>
      <c r="I27" s="21">
        <f t="shared" si="8"/>
        <v>0</v>
      </c>
      <c r="J27" s="21">
        <f t="shared" si="8"/>
        <v>0</v>
      </c>
      <c r="K27" s="21">
        <f t="shared" si="8"/>
        <v>0</v>
      </c>
      <c r="L27" s="21">
        <f t="shared" si="8"/>
        <v>0</v>
      </c>
      <c r="M27" s="21">
        <f t="shared" si="8"/>
        <v>0</v>
      </c>
      <c r="N27" s="21">
        <f t="shared" si="8"/>
        <v>0</v>
      </c>
      <c r="O27" s="21">
        <f t="shared" si="8"/>
        <v>0</v>
      </c>
      <c r="P27" s="21">
        <f t="shared" si="8"/>
        <v>0</v>
      </c>
      <c r="Q27" s="21">
        <f t="shared" si="8"/>
        <v>0</v>
      </c>
      <c r="R27" s="21">
        <f t="shared" si="8"/>
        <v>0</v>
      </c>
      <c r="S27" s="21">
        <f t="shared" si="8"/>
        <v>0</v>
      </c>
      <c r="T27" s="21">
        <f t="shared" si="8"/>
        <v>0</v>
      </c>
      <c r="U27" s="21">
        <f t="shared" si="8"/>
        <v>0</v>
      </c>
      <c r="V27" s="21">
        <f t="shared" si="8"/>
        <v>0</v>
      </c>
      <c r="W27" s="21">
        <f t="shared" si="8"/>
        <v>0</v>
      </c>
      <c r="X27" s="21">
        <f t="shared" si="8"/>
        <v>0</v>
      </c>
      <c r="Y27" s="21">
        <f t="shared" si="8"/>
        <v>0</v>
      </c>
      <c r="Z27" s="21">
        <f t="shared" si="8"/>
        <v>0</v>
      </c>
      <c r="AA27" s="21">
        <f t="shared" si="8"/>
        <v>0</v>
      </c>
      <c r="AB27" s="21">
        <f t="shared" si="8"/>
        <v>0</v>
      </c>
      <c r="AC27" s="21">
        <f t="shared" si="8"/>
        <v>0</v>
      </c>
      <c r="AD27" s="21">
        <f t="shared" si="8"/>
        <v>0</v>
      </c>
      <c r="AE27" s="21">
        <f t="shared" si="8"/>
        <v>0</v>
      </c>
      <c r="AF27" s="21">
        <f t="shared" si="8"/>
        <v>0</v>
      </c>
      <c r="AG27" s="21">
        <f t="shared" si="8"/>
        <v>0</v>
      </c>
      <c r="AH27" s="21">
        <f t="shared" si="8"/>
        <v>0</v>
      </c>
      <c r="AI27" s="21">
        <f t="shared" si="8"/>
        <v>0</v>
      </c>
      <c r="AJ27" s="21">
        <f t="shared" si="8"/>
        <v>0</v>
      </c>
      <c r="AK27" s="21">
        <f t="shared" si="8"/>
        <v>0</v>
      </c>
      <c r="AL27" s="21">
        <f t="shared" si="8"/>
        <v>0</v>
      </c>
      <c r="AM27" s="21">
        <f t="shared" si="8"/>
        <v>0</v>
      </c>
      <c r="AN27" s="21">
        <f t="shared" si="8"/>
        <v>0</v>
      </c>
      <c r="AO27" s="21">
        <f t="shared" si="8"/>
        <v>0</v>
      </c>
      <c r="AP27" s="21">
        <f t="shared" si="8"/>
        <v>0</v>
      </c>
      <c r="AQ27" s="21">
        <f t="shared" si="8"/>
        <v>0</v>
      </c>
      <c r="AR27" s="21">
        <f t="shared" si="8"/>
        <v>0</v>
      </c>
      <c r="AS27" s="21">
        <f t="shared" si="8"/>
        <v>0</v>
      </c>
      <c r="AT27" s="21">
        <f t="shared" si="8"/>
        <v>0</v>
      </c>
      <c r="AU27" s="21">
        <f t="shared" si="8"/>
        <v>0</v>
      </c>
      <c r="AV27" s="21">
        <f t="shared" si="8"/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f t="shared" si="4"/>
        <v>0</v>
      </c>
    </row>
    <row r="28" spans="2:59" ht="20.100000000000001" customHeight="1">
      <c r="B28" s="76"/>
      <c r="C28" s="67" t="s">
        <v>69</v>
      </c>
      <c r="D28" s="69" t="s">
        <v>33</v>
      </c>
      <c r="E28" s="17" t="s">
        <v>21</v>
      </c>
      <c r="F28" s="18">
        <v>6</v>
      </c>
      <c r="G28" s="18">
        <v>6</v>
      </c>
      <c r="H28" s="18">
        <v>6</v>
      </c>
      <c r="I28" s="18">
        <v>6</v>
      </c>
      <c r="J28" s="18">
        <v>6</v>
      </c>
      <c r="K28" s="18">
        <v>5</v>
      </c>
      <c r="L28" s="18">
        <v>5</v>
      </c>
      <c r="M28" s="18">
        <v>5</v>
      </c>
      <c r="N28" s="18">
        <v>5</v>
      </c>
      <c r="O28" s="18">
        <v>5</v>
      </c>
      <c r="P28" s="18">
        <v>5</v>
      </c>
      <c r="Q28" s="18">
        <v>5</v>
      </c>
      <c r="R28" s="18">
        <v>5</v>
      </c>
      <c r="S28" s="18">
        <v>5</v>
      </c>
      <c r="T28" s="18">
        <v>5</v>
      </c>
      <c r="U28" s="18">
        <v>5</v>
      </c>
      <c r="V28" s="18"/>
      <c r="W28" s="19">
        <v>0</v>
      </c>
      <c r="X28" s="19">
        <v>0</v>
      </c>
      <c r="Y28" s="18">
        <v>5</v>
      </c>
      <c r="Z28" s="18">
        <v>4</v>
      </c>
      <c r="AA28" s="18">
        <v>4</v>
      </c>
      <c r="AB28" s="18">
        <v>4</v>
      </c>
      <c r="AC28" s="18">
        <v>4</v>
      </c>
      <c r="AD28" s="18">
        <v>4</v>
      </c>
      <c r="AE28" s="18">
        <v>4</v>
      </c>
      <c r="AF28" s="18">
        <v>4</v>
      </c>
      <c r="AG28" s="18">
        <v>4</v>
      </c>
      <c r="AH28" s="18">
        <v>4</v>
      </c>
      <c r="AI28" s="18">
        <v>4</v>
      </c>
      <c r="AJ28" s="18">
        <v>4</v>
      </c>
      <c r="AK28" s="18">
        <v>4</v>
      </c>
      <c r="AL28" s="18">
        <v>4</v>
      </c>
      <c r="AM28" s="18">
        <v>4</v>
      </c>
      <c r="AN28" s="18">
        <v>4</v>
      </c>
      <c r="AO28" s="18">
        <v>4</v>
      </c>
      <c r="AP28" s="18">
        <v>4</v>
      </c>
      <c r="AQ28" s="18">
        <v>4</v>
      </c>
      <c r="AR28" s="18">
        <v>4</v>
      </c>
      <c r="AS28" s="18">
        <v>4</v>
      </c>
      <c r="AT28" s="18">
        <v>4</v>
      </c>
      <c r="AU28" s="18"/>
      <c r="AV28" s="18"/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f>SUM(F28:BE28)</f>
        <v>174</v>
      </c>
    </row>
    <row r="29" spans="2:59" ht="20.100000000000001" customHeight="1">
      <c r="B29" s="76"/>
      <c r="C29" s="68"/>
      <c r="D29" s="70"/>
      <c r="E29" s="17" t="s">
        <v>58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>
        <v>0</v>
      </c>
      <c r="X29" s="19">
        <v>0</v>
      </c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f t="shared" si="4"/>
        <v>0</v>
      </c>
    </row>
    <row r="30" spans="2:59" ht="20.100000000000001" customHeight="1">
      <c r="B30" s="76"/>
      <c r="C30" s="67" t="s">
        <v>70</v>
      </c>
      <c r="D30" s="38" t="s">
        <v>34</v>
      </c>
      <c r="E30" s="13" t="s">
        <v>21</v>
      </c>
      <c r="F30" s="22">
        <v>2</v>
      </c>
      <c r="G30" s="22">
        <v>2</v>
      </c>
      <c r="H30" s="22">
        <v>2</v>
      </c>
      <c r="I30" s="22">
        <v>2</v>
      </c>
      <c r="J30" s="22">
        <v>2</v>
      </c>
      <c r="K30" s="22">
        <v>2</v>
      </c>
      <c r="L30" s="22">
        <v>2</v>
      </c>
      <c r="M30" s="22">
        <v>2</v>
      </c>
      <c r="N30" s="22">
        <v>2</v>
      </c>
      <c r="O30" s="22">
        <v>2</v>
      </c>
      <c r="P30" s="22">
        <v>2</v>
      </c>
      <c r="Q30" s="22">
        <v>2</v>
      </c>
      <c r="R30" s="22">
        <v>2</v>
      </c>
      <c r="S30" s="22">
        <v>2</v>
      </c>
      <c r="T30" s="22">
        <v>2</v>
      </c>
      <c r="U30" s="22">
        <v>2</v>
      </c>
      <c r="V30" s="22"/>
      <c r="W30" s="16">
        <v>0</v>
      </c>
      <c r="X30" s="16">
        <v>0</v>
      </c>
      <c r="Y30" s="22">
        <v>3</v>
      </c>
      <c r="Z30" s="32">
        <v>3</v>
      </c>
      <c r="AA30" s="32">
        <v>3</v>
      </c>
      <c r="AB30" s="32">
        <v>3</v>
      </c>
      <c r="AC30" s="32">
        <v>3</v>
      </c>
      <c r="AD30" s="32">
        <v>3</v>
      </c>
      <c r="AE30" s="32">
        <v>3</v>
      </c>
      <c r="AF30" s="32">
        <v>3</v>
      </c>
      <c r="AG30" s="32">
        <v>3</v>
      </c>
      <c r="AH30" s="22">
        <v>3</v>
      </c>
      <c r="AI30" s="22">
        <v>2</v>
      </c>
      <c r="AJ30" s="22">
        <v>2</v>
      </c>
      <c r="AK30" s="22">
        <v>2</v>
      </c>
      <c r="AL30" s="22">
        <v>2</v>
      </c>
      <c r="AM30" s="22">
        <v>2</v>
      </c>
      <c r="AN30" s="22">
        <v>2</v>
      </c>
      <c r="AO30" s="22">
        <v>2</v>
      </c>
      <c r="AP30" s="22">
        <v>2</v>
      </c>
      <c r="AQ30" s="22">
        <v>2</v>
      </c>
      <c r="AR30" s="22">
        <v>2</v>
      </c>
      <c r="AS30" s="22">
        <v>2</v>
      </c>
      <c r="AT30" s="22">
        <v>2</v>
      </c>
      <c r="AU30" s="22"/>
      <c r="AV30" s="22"/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18">
        <f>SUM(F30:BE30)</f>
        <v>86</v>
      </c>
    </row>
    <row r="31" spans="2:59" ht="20.100000000000001" customHeight="1">
      <c r="B31" s="76"/>
      <c r="C31" s="68"/>
      <c r="D31" s="39"/>
      <c r="E31" s="13" t="s">
        <v>58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6">
        <v>0</v>
      </c>
      <c r="X31" s="16">
        <v>0</v>
      </c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18">
        <f t="shared" si="4"/>
        <v>0</v>
      </c>
    </row>
    <row r="32" spans="2:59" ht="20.100000000000001" customHeight="1">
      <c r="B32" s="76"/>
      <c r="C32" s="67" t="s">
        <v>71</v>
      </c>
      <c r="D32" s="38" t="s">
        <v>35</v>
      </c>
      <c r="E32" s="13" t="s">
        <v>21</v>
      </c>
      <c r="F32" s="22">
        <v>5</v>
      </c>
      <c r="G32" s="32">
        <v>4</v>
      </c>
      <c r="H32" s="32">
        <v>4</v>
      </c>
      <c r="I32" s="32">
        <v>4</v>
      </c>
      <c r="J32" s="32">
        <v>3</v>
      </c>
      <c r="K32" s="32">
        <v>4</v>
      </c>
      <c r="L32" s="22">
        <v>4</v>
      </c>
      <c r="M32" s="32">
        <v>4</v>
      </c>
      <c r="N32" s="32">
        <v>4</v>
      </c>
      <c r="O32" s="32">
        <v>4</v>
      </c>
      <c r="P32" s="22">
        <v>3</v>
      </c>
      <c r="Q32" s="22">
        <v>3</v>
      </c>
      <c r="R32" s="32">
        <v>3</v>
      </c>
      <c r="S32" s="32">
        <v>3</v>
      </c>
      <c r="T32" s="32">
        <v>3</v>
      </c>
      <c r="U32" s="32">
        <v>3</v>
      </c>
      <c r="V32" s="22"/>
      <c r="W32" s="16">
        <v>0</v>
      </c>
      <c r="X32" s="16">
        <v>0</v>
      </c>
      <c r="Y32" s="22">
        <v>3</v>
      </c>
      <c r="Z32" s="22">
        <v>3</v>
      </c>
      <c r="AA32" s="22">
        <v>4</v>
      </c>
      <c r="AB32" s="32">
        <v>4</v>
      </c>
      <c r="AC32" s="32">
        <v>4</v>
      </c>
      <c r="AD32" s="32">
        <v>4</v>
      </c>
      <c r="AE32" s="22">
        <v>4</v>
      </c>
      <c r="AF32" s="22">
        <v>4</v>
      </c>
      <c r="AG32" s="22">
        <v>3</v>
      </c>
      <c r="AH32" s="22">
        <v>3</v>
      </c>
      <c r="AI32" s="22">
        <v>3</v>
      </c>
      <c r="AJ32" s="22">
        <v>3</v>
      </c>
      <c r="AK32" s="22">
        <v>3</v>
      </c>
      <c r="AL32" s="22">
        <v>3</v>
      </c>
      <c r="AM32" s="22">
        <v>3</v>
      </c>
      <c r="AN32" s="22">
        <v>3</v>
      </c>
      <c r="AO32" s="22">
        <v>3</v>
      </c>
      <c r="AP32" s="22">
        <v>3</v>
      </c>
      <c r="AQ32" s="22">
        <v>3</v>
      </c>
      <c r="AR32" s="22">
        <v>3</v>
      </c>
      <c r="AS32" s="22">
        <v>3</v>
      </c>
      <c r="AT32" s="22">
        <v>3</v>
      </c>
      <c r="AU32" s="22"/>
      <c r="AV32" s="22"/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18">
        <f>SUM(F32:BE32)</f>
        <v>130</v>
      </c>
    </row>
    <row r="33" spans="2:59" ht="20.100000000000001" customHeight="1">
      <c r="B33" s="76"/>
      <c r="C33" s="68"/>
      <c r="D33" s="39"/>
      <c r="E33" s="13" t="s">
        <v>58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16">
        <v>0</v>
      </c>
      <c r="X33" s="16">
        <v>0</v>
      </c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18">
        <f t="shared" si="4"/>
        <v>0</v>
      </c>
    </row>
    <row r="34" spans="2:59" ht="21.75" customHeight="1">
      <c r="B34" s="76"/>
      <c r="C34" s="48" t="s">
        <v>36</v>
      </c>
      <c r="D34" s="46" t="s">
        <v>37</v>
      </c>
      <c r="E34" s="20" t="s">
        <v>21</v>
      </c>
      <c r="F34" s="21">
        <f>F36+F38</f>
        <v>5</v>
      </c>
      <c r="G34" s="21">
        <f t="shared" ref="G34:U34" si="9">G36+G38</f>
        <v>5</v>
      </c>
      <c r="H34" s="21">
        <f t="shared" si="9"/>
        <v>5</v>
      </c>
      <c r="I34" s="21">
        <f t="shared" si="9"/>
        <v>5</v>
      </c>
      <c r="J34" s="21">
        <f t="shared" si="9"/>
        <v>4</v>
      </c>
      <c r="K34" s="21">
        <f t="shared" si="9"/>
        <v>4</v>
      </c>
      <c r="L34" s="21">
        <f t="shared" si="9"/>
        <v>4</v>
      </c>
      <c r="M34" s="21">
        <f t="shared" si="9"/>
        <v>4</v>
      </c>
      <c r="N34" s="21">
        <f t="shared" si="9"/>
        <v>4</v>
      </c>
      <c r="O34" s="21">
        <f t="shared" si="9"/>
        <v>4</v>
      </c>
      <c r="P34" s="21">
        <f t="shared" si="9"/>
        <v>4</v>
      </c>
      <c r="Q34" s="21">
        <f t="shared" si="9"/>
        <v>4</v>
      </c>
      <c r="R34" s="21">
        <f t="shared" si="9"/>
        <v>4</v>
      </c>
      <c r="S34" s="21">
        <f>S36+S38</f>
        <v>4</v>
      </c>
      <c r="T34" s="21">
        <f t="shared" si="9"/>
        <v>4</v>
      </c>
      <c r="U34" s="21">
        <f t="shared" si="9"/>
        <v>4</v>
      </c>
      <c r="V34" s="21">
        <f>V36+V38</f>
        <v>0</v>
      </c>
      <c r="W34" s="21">
        <v>0</v>
      </c>
      <c r="X34" s="21">
        <v>0</v>
      </c>
      <c r="Y34" s="21">
        <f>Y36+Y38</f>
        <v>5</v>
      </c>
      <c r="Z34" s="21">
        <f t="shared" ref="Z34:BE34" si="10">Z36+Z38</f>
        <v>5</v>
      </c>
      <c r="AA34" s="21">
        <f t="shared" si="10"/>
        <v>5</v>
      </c>
      <c r="AB34" s="21">
        <f t="shared" si="10"/>
        <v>5</v>
      </c>
      <c r="AC34" s="21">
        <f t="shared" si="10"/>
        <v>5</v>
      </c>
      <c r="AD34" s="21">
        <f t="shared" si="10"/>
        <v>5</v>
      </c>
      <c r="AE34" s="21">
        <f t="shared" si="10"/>
        <v>5</v>
      </c>
      <c r="AF34" s="21">
        <f t="shared" si="10"/>
        <v>5</v>
      </c>
      <c r="AG34" s="21">
        <f t="shared" si="10"/>
        <v>5</v>
      </c>
      <c r="AH34" s="21">
        <f t="shared" si="10"/>
        <v>4</v>
      </c>
      <c r="AI34" s="21">
        <f t="shared" si="10"/>
        <v>4</v>
      </c>
      <c r="AJ34" s="21">
        <f t="shared" si="10"/>
        <v>4</v>
      </c>
      <c r="AK34" s="21">
        <f t="shared" si="10"/>
        <v>4</v>
      </c>
      <c r="AL34" s="21">
        <f t="shared" si="10"/>
        <v>4</v>
      </c>
      <c r="AM34" s="21">
        <f t="shared" si="10"/>
        <v>4</v>
      </c>
      <c r="AN34" s="21">
        <f t="shared" si="10"/>
        <v>4</v>
      </c>
      <c r="AO34" s="21">
        <f t="shared" si="10"/>
        <v>4</v>
      </c>
      <c r="AP34" s="21">
        <f t="shared" si="10"/>
        <v>4</v>
      </c>
      <c r="AQ34" s="21">
        <f t="shared" si="10"/>
        <v>4</v>
      </c>
      <c r="AR34" s="21">
        <f t="shared" si="10"/>
        <v>4</v>
      </c>
      <c r="AS34" s="21">
        <f t="shared" si="10"/>
        <v>4</v>
      </c>
      <c r="AT34" s="21">
        <f t="shared" si="10"/>
        <v>4</v>
      </c>
      <c r="AU34" s="21">
        <f t="shared" si="10"/>
        <v>0</v>
      </c>
      <c r="AV34" s="21">
        <f t="shared" si="10"/>
        <v>0</v>
      </c>
      <c r="AW34" s="21">
        <f t="shared" si="10"/>
        <v>0</v>
      </c>
      <c r="AX34" s="21">
        <f t="shared" si="10"/>
        <v>0</v>
      </c>
      <c r="AY34" s="21">
        <f t="shared" si="10"/>
        <v>0</v>
      </c>
      <c r="AZ34" s="21">
        <f t="shared" si="10"/>
        <v>0</v>
      </c>
      <c r="BA34" s="21">
        <f t="shared" si="10"/>
        <v>0</v>
      </c>
      <c r="BB34" s="21">
        <f t="shared" si="10"/>
        <v>0</v>
      </c>
      <c r="BC34" s="21">
        <f t="shared" si="10"/>
        <v>0</v>
      </c>
      <c r="BD34" s="21">
        <f t="shared" si="10"/>
        <v>0</v>
      </c>
      <c r="BE34" s="21">
        <f t="shared" si="10"/>
        <v>0</v>
      </c>
      <c r="BF34" s="21">
        <f>BF36+BF38</f>
        <v>165</v>
      </c>
    </row>
    <row r="35" spans="2:59" ht="41.25" customHeight="1">
      <c r="B35" s="76"/>
      <c r="C35" s="49"/>
      <c r="D35" s="47"/>
      <c r="E35" s="20" t="s">
        <v>58</v>
      </c>
      <c r="F35" s="21">
        <f>F37+F39</f>
        <v>0</v>
      </c>
      <c r="G35" s="21">
        <f t="shared" ref="G35:BF35" si="11">G37+G39</f>
        <v>0</v>
      </c>
      <c r="H35" s="21">
        <f t="shared" si="11"/>
        <v>0</v>
      </c>
      <c r="I35" s="21">
        <f t="shared" si="11"/>
        <v>0</v>
      </c>
      <c r="J35" s="21">
        <f t="shared" si="11"/>
        <v>0</v>
      </c>
      <c r="K35" s="21">
        <f t="shared" si="11"/>
        <v>0</v>
      </c>
      <c r="L35" s="21">
        <f t="shared" si="11"/>
        <v>0</v>
      </c>
      <c r="M35" s="21">
        <f t="shared" si="11"/>
        <v>0</v>
      </c>
      <c r="N35" s="21">
        <f t="shared" si="11"/>
        <v>0</v>
      </c>
      <c r="O35" s="21">
        <f t="shared" si="11"/>
        <v>0</v>
      </c>
      <c r="P35" s="21">
        <f t="shared" si="11"/>
        <v>0</v>
      </c>
      <c r="Q35" s="21">
        <f t="shared" si="11"/>
        <v>0</v>
      </c>
      <c r="R35" s="21">
        <f t="shared" si="11"/>
        <v>0</v>
      </c>
      <c r="S35" s="21">
        <f t="shared" si="11"/>
        <v>0</v>
      </c>
      <c r="T35" s="21">
        <f t="shared" si="11"/>
        <v>0</v>
      </c>
      <c r="U35" s="21">
        <f t="shared" si="11"/>
        <v>0</v>
      </c>
      <c r="V35" s="21">
        <f t="shared" si="11"/>
        <v>0</v>
      </c>
      <c r="W35" s="21">
        <f t="shared" si="11"/>
        <v>0</v>
      </c>
      <c r="X35" s="21">
        <f t="shared" si="11"/>
        <v>0</v>
      </c>
      <c r="Y35" s="21">
        <f t="shared" si="11"/>
        <v>0</v>
      </c>
      <c r="Z35" s="21">
        <f t="shared" si="11"/>
        <v>0</v>
      </c>
      <c r="AA35" s="21">
        <f t="shared" si="11"/>
        <v>0</v>
      </c>
      <c r="AB35" s="21">
        <f t="shared" si="11"/>
        <v>0</v>
      </c>
      <c r="AC35" s="21">
        <f t="shared" si="11"/>
        <v>0</v>
      </c>
      <c r="AD35" s="21">
        <f t="shared" si="11"/>
        <v>0</v>
      </c>
      <c r="AE35" s="21">
        <f t="shared" si="11"/>
        <v>0</v>
      </c>
      <c r="AF35" s="21">
        <f t="shared" si="11"/>
        <v>0</v>
      </c>
      <c r="AG35" s="21">
        <f t="shared" si="11"/>
        <v>0</v>
      </c>
      <c r="AH35" s="21">
        <f t="shared" si="11"/>
        <v>0</v>
      </c>
      <c r="AI35" s="21">
        <f t="shared" si="11"/>
        <v>0</v>
      </c>
      <c r="AJ35" s="21">
        <f t="shared" si="11"/>
        <v>0</v>
      </c>
      <c r="AK35" s="21">
        <f t="shared" si="11"/>
        <v>0</v>
      </c>
      <c r="AL35" s="21">
        <f t="shared" si="11"/>
        <v>0</v>
      </c>
      <c r="AM35" s="21">
        <f t="shared" si="11"/>
        <v>0</v>
      </c>
      <c r="AN35" s="21">
        <f t="shared" si="11"/>
        <v>0</v>
      </c>
      <c r="AO35" s="21">
        <f t="shared" si="11"/>
        <v>0</v>
      </c>
      <c r="AP35" s="21">
        <f t="shared" si="11"/>
        <v>0</v>
      </c>
      <c r="AQ35" s="21">
        <f t="shared" si="11"/>
        <v>0</v>
      </c>
      <c r="AR35" s="21">
        <f t="shared" si="11"/>
        <v>0</v>
      </c>
      <c r="AS35" s="21">
        <f t="shared" si="11"/>
        <v>0</v>
      </c>
      <c r="AT35" s="21">
        <f t="shared" si="11"/>
        <v>0</v>
      </c>
      <c r="AU35" s="21">
        <f t="shared" si="11"/>
        <v>0</v>
      </c>
      <c r="AV35" s="21">
        <f t="shared" si="11"/>
        <v>0</v>
      </c>
      <c r="AW35" s="21">
        <f t="shared" si="11"/>
        <v>0</v>
      </c>
      <c r="AX35" s="21">
        <f t="shared" si="11"/>
        <v>0</v>
      </c>
      <c r="AY35" s="21">
        <f t="shared" si="11"/>
        <v>0</v>
      </c>
      <c r="AZ35" s="21">
        <f t="shared" si="11"/>
        <v>0</v>
      </c>
      <c r="BA35" s="21">
        <f t="shared" si="11"/>
        <v>0</v>
      </c>
      <c r="BB35" s="21">
        <f t="shared" si="11"/>
        <v>0</v>
      </c>
      <c r="BC35" s="21">
        <f t="shared" si="11"/>
        <v>0</v>
      </c>
      <c r="BD35" s="21">
        <f t="shared" si="11"/>
        <v>0</v>
      </c>
      <c r="BE35" s="21">
        <f t="shared" si="11"/>
        <v>0</v>
      </c>
      <c r="BF35" s="21">
        <f t="shared" si="11"/>
        <v>0</v>
      </c>
    </row>
    <row r="36" spans="2:59" ht="21.75" customHeight="1">
      <c r="B36" s="76"/>
      <c r="C36" s="36" t="s">
        <v>78</v>
      </c>
      <c r="D36" s="38" t="s">
        <v>28</v>
      </c>
      <c r="E36" s="13" t="s">
        <v>21</v>
      </c>
      <c r="F36" s="22">
        <v>3</v>
      </c>
      <c r="G36" s="22">
        <v>3</v>
      </c>
      <c r="H36" s="22">
        <v>3</v>
      </c>
      <c r="I36" s="22">
        <v>3</v>
      </c>
      <c r="J36" s="22">
        <v>2</v>
      </c>
      <c r="K36" s="22">
        <v>2</v>
      </c>
      <c r="L36" s="22">
        <v>2</v>
      </c>
      <c r="M36" s="22">
        <v>2</v>
      </c>
      <c r="N36" s="22">
        <v>2</v>
      </c>
      <c r="O36" s="22">
        <v>2</v>
      </c>
      <c r="P36" s="22">
        <v>2</v>
      </c>
      <c r="Q36" s="22">
        <v>2</v>
      </c>
      <c r="R36" s="22">
        <v>2</v>
      </c>
      <c r="S36" s="22">
        <v>2</v>
      </c>
      <c r="T36" s="22">
        <v>2</v>
      </c>
      <c r="U36" s="22">
        <v>2</v>
      </c>
      <c r="V36" s="22"/>
      <c r="W36" s="16">
        <v>0</v>
      </c>
      <c r="X36" s="25">
        <v>0</v>
      </c>
      <c r="Y36" s="22">
        <v>3</v>
      </c>
      <c r="Z36" s="22">
        <v>3</v>
      </c>
      <c r="AA36" s="22">
        <v>3</v>
      </c>
      <c r="AB36" s="22">
        <v>3</v>
      </c>
      <c r="AC36" s="22">
        <v>3</v>
      </c>
      <c r="AD36" s="32">
        <v>3</v>
      </c>
      <c r="AE36" s="32">
        <v>3</v>
      </c>
      <c r="AF36" s="32">
        <v>3</v>
      </c>
      <c r="AG36" s="32">
        <v>3</v>
      </c>
      <c r="AH36" s="22">
        <v>2</v>
      </c>
      <c r="AI36" s="22">
        <v>2</v>
      </c>
      <c r="AJ36" s="22">
        <v>2</v>
      </c>
      <c r="AK36" s="22">
        <v>2</v>
      </c>
      <c r="AL36" s="22">
        <v>2</v>
      </c>
      <c r="AM36" s="22">
        <v>2</v>
      </c>
      <c r="AN36" s="22">
        <v>2</v>
      </c>
      <c r="AO36" s="22">
        <v>2</v>
      </c>
      <c r="AP36" s="22">
        <v>2</v>
      </c>
      <c r="AQ36" s="22">
        <v>2</v>
      </c>
      <c r="AR36" s="22">
        <v>2</v>
      </c>
      <c r="AS36" s="22">
        <v>2</v>
      </c>
      <c r="AT36" s="22">
        <v>2</v>
      </c>
      <c r="AU36" s="22"/>
      <c r="AV36" s="22"/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18">
        <f>SUM(F36:BE36)</f>
        <v>89</v>
      </c>
    </row>
    <row r="37" spans="2:59" ht="21.75" customHeight="1">
      <c r="B37" s="76"/>
      <c r="C37" s="37"/>
      <c r="D37" s="39"/>
      <c r="E37" s="13" t="s">
        <v>58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16">
        <v>0</v>
      </c>
      <c r="X37" s="25">
        <v>0</v>
      </c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18">
        <f t="shared" ref="BF37" si="12">SUM(F37:BE37)</f>
        <v>0</v>
      </c>
    </row>
    <row r="38" spans="2:59" ht="21.75" customHeight="1">
      <c r="B38" s="76"/>
      <c r="C38" s="36" t="s">
        <v>38</v>
      </c>
      <c r="D38" s="38" t="s">
        <v>29</v>
      </c>
      <c r="E38" s="13" t="s">
        <v>21</v>
      </c>
      <c r="F38" s="22">
        <v>2</v>
      </c>
      <c r="G38" s="22">
        <v>2</v>
      </c>
      <c r="H38" s="22">
        <v>2</v>
      </c>
      <c r="I38" s="22">
        <v>2</v>
      </c>
      <c r="J38" s="22">
        <v>2</v>
      </c>
      <c r="K38" s="22">
        <v>2</v>
      </c>
      <c r="L38" s="22">
        <v>2</v>
      </c>
      <c r="M38" s="22">
        <v>2</v>
      </c>
      <c r="N38" s="22">
        <v>2</v>
      </c>
      <c r="O38" s="22">
        <v>2</v>
      </c>
      <c r="P38" s="22">
        <v>2</v>
      </c>
      <c r="Q38" s="22">
        <v>2</v>
      </c>
      <c r="R38" s="22">
        <v>2</v>
      </c>
      <c r="S38" s="22">
        <v>2</v>
      </c>
      <c r="T38" s="22">
        <v>2</v>
      </c>
      <c r="U38" s="22">
        <v>2</v>
      </c>
      <c r="V38" s="22"/>
      <c r="W38" s="16">
        <v>0</v>
      </c>
      <c r="X38" s="16">
        <v>0</v>
      </c>
      <c r="Y38" s="22">
        <v>2</v>
      </c>
      <c r="Z38" s="22">
        <v>2</v>
      </c>
      <c r="AA38" s="22">
        <v>2</v>
      </c>
      <c r="AB38" s="22">
        <v>2</v>
      </c>
      <c r="AC38" s="22">
        <v>2</v>
      </c>
      <c r="AD38" s="22">
        <v>2</v>
      </c>
      <c r="AE38" s="22">
        <v>2</v>
      </c>
      <c r="AF38" s="22">
        <v>2</v>
      </c>
      <c r="AG38" s="22">
        <v>2</v>
      </c>
      <c r="AH38" s="22">
        <v>2</v>
      </c>
      <c r="AI38" s="22">
        <v>2</v>
      </c>
      <c r="AJ38" s="22">
        <v>2</v>
      </c>
      <c r="AK38" s="22">
        <v>2</v>
      </c>
      <c r="AL38" s="22">
        <v>2</v>
      </c>
      <c r="AM38" s="22">
        <v>2</v>
      </c>
      <c r="AN38" s="22">
        <v>2</v>
      </c>
      <c r="AO38" s="22">
        <v>2</v>
      </c>
      <c r="AP38" s="22">
        <v>2</v>
      </c>
      <c r="AQ38" s="22">
        <v>2</v>
      </c>
      <c r="AR38" s="22">
        <v>2</v>
      </c>
      <c r="AS38" s="22">
        <v>2</v>
      </c>
      <c r="AT38" s="22">
        <v>2</v>
      </c>
      <c r="AU38" s="22"/>
      <c r="AV38" s="22"/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18">
        <f>SUM(F38:BE38)</f>
        <v>76</v>
      </c>
    </row>
    <row r="39" spans="2:59" ht="21.75" customHeight="1">
      <c r="B39" s="76"/>
      <c r="C39" s="37"/>
      <c r="D39" s="39"/>
      <c r="E39" s="13" t="s">
        <v>58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16">
        <v>0</v>
      </c>
      <c r="X39" s="16">
        <v>0</v>
      </c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18">
        <f t="shared" ref="BF39" si="13">SUM(F39:BE39)</f>
        <v>0</v>
      </c>
    </row>
    <row r="40" spans="2:59" ht="20.100000000000001" customHeight="1">
      <c r="B40" s="76"/>
      <c r="C40" s="48" t="s">
        <v>39</v>
      </c>
      <c r="D40" s="46" t="s">
        <v>40</v>
      </c>
      <c r="E40" s="20" t="s">
        <v>21</v>
      </c>
      <c r="F40" s="21">
        <f>F42</f>
        <v>0</v>
      </c>
      <c r="G40" s="21">
        <f t="shared" ref="G40:BF40" si="14">G42</f>
        <v>0</v>
      </c>
      <c r="H40" s="21">
        <f t="shared" si="14"/>
        <v>0</v>
      </c>
      <c r="I40" s="21">
        <f t="shared" si="14"/>
        <v>0</v>
      </c>
      <c r="J40" s="21">
        <f t="shared" si="14"/>
        <v>0</v>
      </c>
      <c r="K40" s="21">
        <f t="shared" si="14"/>
        <v>0</v>
      </c>
      <c r="L40" s="21">
        <f t="shared" si="14"/>
        <v>0</v>
      </c>
      <c r="M40" s="21">
        <f t="shared" si="14"/>
        <v>0</v>
      </c>
      <c r="N40" s="21">
        <f t="shared" si="14"/>
        <v>0</v>
      </c>
      <c r="O40" s="21">
        <f t="shared" si="14"/>
        <v>0</v>
      </c>
      <c r="P40" s="21">
        <f t="shared" si="14"/>
        <v>0</v>
      </c>
      <c r="Q40" s="21">
        <f t="shared" si="14"/>
        <v>0</v>
      </c>
      <c r="R40" s="21">
        <f t="shared" si="14"/>
        <v>0</v>
      </c>
      <c r="S40" s="21">
        <f t="shared" si="14"/>
        <v>0</v>
      </c>
      <c r="T40" s="21">
        <f t="shared" si="14"/>
        <v>0</v>
      </c>
      <c r="U40" s="21">
        <f t="shared" si="14"/>
        <v>0</v>
      </c>
      <c r="V40" s="21">
        <f t="shared" si="14"/>
        <v>0</v>
      </c>
      <c r="W40" s="21">
        <f t="shared" si="14"/>
        <v>0</v>
      </c>
      <c r="X40" s="21">
        <f t="shared" si="14"/>
        <v>0</v>
      </c>
      <c r="Y40" s="21">
        <f t="shared" ref="Y40:AS40" si="15">Y42</f>
        <v>1</v>
      </c>
      <c r="Z40" s="21">
        <f t="shared" si="15"/>
        <v>1</v>
      </c>
      <c r="AA40" s="21">
        <f t="shared" si="15"/>
        <v>1</v>
      </c>
      <c r="AB40" s="21">
        <f t="shared" si="15"/>
        <v>1</v>
      </c>
      <c r="AC40" s="21">
        <f t="shared" si="15"/>
        <v>1</v>
      </c>
      <c r="AD40" s="21">
        <f t="shared" si="15"/>
        <v>1</v>
      </c>
      <c r="AE40" s="21">
        <f t="shared" si="15"/>
        <v>1</v>
      </c>
      <c r="AF40" s="21">
        <f t="shared" si="15"/>
        <v>1</v>
      </c>
      <c r="AG40" s="21">
        <f t="shared" si="15"/>
        <v>1</v>
      </c>
      <c r="AH40" s="21">
        <f t="shared" si="15"/>
        <v>3</v>
      </c>
      <c r="AI40" s="21">
        <f t="shared" si="15"/>
        <v>2</v>
      </c>
      <c r="AJ40" s="21">
        <f t="shared" si="15"/>
        <v>2</v>
      </c>
      <c r="AK40" s="21">
        <f t="shared" si="15"/>
        <v>1</v>
      </c>
      <c r="AL40" s="21">
        <f t="shared" si="15"/>
        <v>1</v>
      </c>
      <c r="AM40" s="21">
        <f t="shared" si="15"/>
        <v>1</v>
      </c>
      <c r="AN40" s="21">
        <f t="shared" si="15"/>
        <v>1</v>
      </c>
      <c r="AO40" s="21">
        <f t="shared" si="15"/>
        <v>1</v>
      </c>
      <c r="AP40" s="21">
        <f t="shared" si="15"/>
        <v>1</v>
      </c>
      <c r="AQ40" s="21">
        <f t="shared" si="15"/>
        <v>1</v>
      </c>
      <c r="AR40" s="21">
        <f t="shared" si="15"/>
        <v>1</v>
      </c>
      <c r="AS40" s="21">
        <f t="shared" si="15"/>
        <v>0</v>
      </c>
      <c r="AT40" s="21">
        <f t="shared" si="14"/>
        <v>0</v>
      </c>
      <c r="AU40" s="21">
        <f t="shared" si="14"/>
        <v>0</v>
      </c>
      <c r="AV40" s="21">
        <f t="shared" si="14"/>
        <v>0</v>
      </c>
      <c r="AW40" s="21">
        <f t="shared" si="14"/>
        <v>0</v>
      </c>
      <c r="AX40" s="21">
        <f t="shared" si="14"/>
        <v>0</v>
      </c>
      <c r="AY40" s="21">
        <f t="shared" si="14"/>
        <v>0</v>
      </c>
      <c r="AZ40" s="21">
        <f t="shared" si="14"/>
        <v>0</v>
      </c>
      <c r="BA40" s="21">
        <f t="shared" si="14"/>
        <v>0</v>
      </c>
      <c r="BB40" s="21">
        <f t="shared" si="14"/>
        <v>0</v>
      </c>
      <c r="BC40" s="21">
        <f t="shared" si="14"/>
        <v>0</v>
      </c>
      <c r="BD40" s="21">
        <f t="shared" si="14"/>
        <v>0</v>
      </c>
      <c r="BE40" s="21">
        <f t="shared" si="14"/>
        <v>0</v>
      </c>
      <c r="BF40" s="21">
        <f t="shared" si="14"/>
        <v>24</v>
      </c>
    </row>
    <row r="41" spans="2:59" ht="20.100000000000001" customHeight="1">
      <c r="B41" s="76"/>
      <c r="C41" s="49"/>
      <c r="D41" s="47"/>
      <c r="E41" s="20" t="s">
        <v>58</v>
      </c>
      <c r="F41" s="21">
        <f>F43</f>
        <v>0</v>
      </c>
      <c r="G41" s="21">
        <f t="shared" ref="G41:BF41" si="16">G43</f>
        <v>0</v>
      </c>
      <c r="H41" s="21">
        <f t="shared" si="16"/>
        <v>0</v>
      </c>
      <c r="I41" s="21">
        <f t="shared" si="16"/>
        <v>0</v>
      </c>
      <c r="J41" s="21">
        <f t="shared" si="16"/>
        <v>0</v>
      </c>
      <c r="K41" s="21">
        <f t="shared" si="16"/>
        <v>0</v>
      </c>
      <c r="L41" s="21">
        <f t="shared" si="16"/>
        <v>0</v>
      </c>
      <c r="M41" s="21">
        <f t="shared" si="16"/>
        <v>0</v>
      </c>
      <c r="N41" s="21">
        <f t="shared" si="16"/>
        <v>0</v>
      </c>
      <c r="O41" s="21">
        <f t="shared" si="16"/>
        <v>0</v>
      </c>
      <c r="P41" s="21">
        <f t="shared" si="16"/>
        <v>0</v>
      </c>
      <c r="Q41" s="21">
        <f t="shared" si="16"/>
        <v>0</v>
      </c>
      <c r="R41" s="21">
        <f t="shared" si="16"/>
        <v>0</v>
      </c>
      <c r="S41" s="21">
        <f t="shared" si="16"/>
        <v>0</v>
      </c>
      <c r="T41" s="21">
        <f t="shared" si="16"/>
        <v>0</v>
      </c>
      <c r="U41" s="21">
        <f t="shared" si="16"/>
        <v>0</v>
      </c>
      <c r="V41" s="21">
        <f t="shared" si="16"/>
        <v>0</v>
      </c>
      <c r="W41" s="21">
        <f t="shared" si="16"/>
        <v>0</v>
      </c>
      <c r="X41" s="21">
        <f t="shared" si="16"/>
        <v>0</v>
      </c>
      <c r="Y41" s="21">
        <f t="shared" si="16"/>
        <v>0</v>
      </c>
      <c r="Z41" s="21">
        <f t="shared" si="16"/>
        <v>0</v>
      </c>
      <c r="AA41" s="21">
        <f t="shared" si="16"/>
        <v>0</v>
      </c>
      <c r="AB41" s="21">
        <f t="shared" si="16"/>
        <v>0</v>
      </c>
      <c r="AC41" s="21">
        <f t="shared" si="16"/>
        <v>0</v>
      </c>
      <c r="AD41" s="21">
        <f t="shared" si="16"/>
        <v>0</v>
      </c>
      <c r="AE41" s="21">
        <f t="shared" si="16"/>
        <v>0</v>
      </c>
      <c r="AF41" s="21">
        <f t="shared" si="16"/>
        <v>0</v>
      </c>
      <c r="AG41" s="21">
        <f t="shared" si="16"/>
        <v>0</v>
      </c>
      <c r="AH41" s="21">
        <f t="shared" si="16"/>
        <v>0</v>
      </c>
      <c r="AI41" s="21">
        <f t="shared" si="16"/>
        <v>0</v>
      </c>
      <c r="AJ41" s="21">
        <f t="shared" si="16"/>
        <v>0</v>
      </c>
      <c r="AK41" s="21">
        <f t="shared" si="16"/>
        <v>0</v>
      </c>
      <c r="AL41" s="21">
        <f t="shared" si="16"/>
        <v>0</v>
      </c>
      <c r="AM41" s="21">
        <f t="shared" si="16"/>
        <v>0</v>
      </c>
      <c r="AN41" s="21">
        <f t="shared" si="16"/>
        <v>0</v>
      </c>
      <c r="AO41" s="21">
        <f t="shared" si="16"/>
        <v>0</v>
      </c>
      <c r="AP41" s="21">
        <f t="shared" si="16"/>
        <v>0</v>
      </c>
      <c r="AQ41" s="21">
        <f t="shared" si="16"/>
        <v>0</v>
      </c>
      <c r="AR41" s="21">
        <f t="shared" si="16"/>
        <v>0</v>
      </c>
      <c r="AS41" s="21">
        <f t="shared" si="16"/>
        <v>0</v>
      </c>
      <c r="AT41" s="21">
        <f t="shared" si="16"/>
        <v>0</v>
      </c>
      <c r="AU41" s="21">
        <f t="shared" si="16"/>
        <v>0</v>
      </c>
      <c r="AV41" s="21">
        <f t="shared" si="16"/>
        <v>0</v>
      </c>
      <c r="AW41" s="21">
        <f t="shared" si="16"/>
        <v>0</v>
      </c>
      <c r="AX41" s="21">
        <f t="shared" si="16"/>
        <v>0</v>
      </c>
      <c r="AY41" s="21">
        <f t="shared" si="16"/>
        <v>0</v>
      </c>
      <c r="AZ41" s="21">
        <f t="shared" si="16"/>
        <v>0</v>
      </c>
      <c r="BA41" s="21">
        <f t="shared" si="16"/>
        <v>0</v>
      </c>
      <c r="BB41" s="21">
        <f t="shared" si="16"/>
        <v>0</v>
      </c>
      <c r="BC41" s="21">
        <f t="shared" si="16"/>
        <v>0</v>
      </c>
      <c r="BD41" s="21">
        <f t="shared" si="16"/>
        <v>0</v>
      </c>
      <c r="BE41" s="21">
        <f t="shared" si="16"/>
        <v>0</v>
      </c>
      <c r="BF41" s="21">
        <f t="shared" si="16"/>
        <v>0</v>
      </c>
    </row>
    <row r="42" spans="2:59" ht="20.100000000000001" customHeight="1">
      <c r="B42" s="76"/>
      <c r="C42" s="36" t="s">
        <v>84</v>
      </c>
      <c r="D42" s="38" t="s">
        <v>85</v>
      </c>
      <c r="E42" s="13" t="s">
        <v>21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16">
        <v>0</v>
      </c>
      <c r="X42" s="16">
        <v>0</v>
      </c>
      <c r="Y42" s="23">
        <v>1</v>
      </c>
      <c r="Z42" s="23">
        <v>1</v>
      </c>
      <c r="AA42" s="23">
        <v>1</v>
      </c>
      <c r="AB42" s="23">
        <v>1</v>
      </c>
      <c r="AC42" s="23">
        <v>1</v>
      </c>
      <c r="AD42" s="23">
        <v>1</v>
      </c>
      <c r="AE42" s="23">
        <v>1</v>
      </c>
      <c r="AF42" s="23">
        <v>1</v>
      </c>
      <c r="AG42" s="23">
        <v>1</v>
      </c>
      <c r="AH42" s="23">
        <v>3</v>
      </c>
      <c r="AI42" s="23">
        <v>2</v>
      </c>
      <c r="AJ42" s="23">
        <v>2</v>
      </c>
      <c r="AK42" s="23">
        <v>1</v>
      </c>
      <c r="AL42" s="23">
        <v>1</v>
      </c>
      <c r="AM42" s="23">
        <v>1</v>
      </c>
      <c r="AN42" s="23">
        <v>1</v>
      </c>
      <c r="AO42" s="23">
        <v>1</v>
      </c>
      <c r="AP42" s="23">
        <v>1</v>
      </c>
      <c r="AQ42" s="23">
        <v>1</v>
      </c>
      <c r="AR42" s="23">
        <v>1</v>
      </c>
      <c r="AS42" s="23"/>
      <c r="AT42" s="23"/>
      <c r="AU42" s="23"/>
      <c r="AV42" s="23"/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18">
        <f>SUM(Y42:BE42)</f>
        <v>24</v>
      </c>
    </row>
    <row r="43" spans="2:59" ht="20.100000000000001" customHeight="1">
      <c r="B43" s="76"/>
      <c r="C43" s="37"/>
      <c r="D43" s="39"/>
      <c r="E43" s="13" t="s">
        <v>58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16">
        <v>0</v>
      </c>
      <c r="X43" s="16">
        <v>0</v>
      </c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18">
        <f t="shared" ref="BF43:BF47" si="17">SUM(F43:BE43)</f>
        <v>0</v>
      </c>
    </row>
    <row r="44" spans="2:59" ht="21.75" customHeight="1">
      <c r="B44" s="76"/>
      <c r="C44" s="48" t="s">
        <v>45</v>
      </c>
      <c r="D44" s="50" t="s">
        <v>46</v>
      </c>
      <c r="E44" s="20" t="s">
        <v>21</v>
      </c>
      <c r="F44" s="21">
        <f>F46</f>
        <v>4</v>
      </c>
      <c r="G44" s="21">
        <f t="shared" ref="G44:BF45" si="18">G46</f>
        <v>4</v>
      </c>
      <c r="H44" s="21">
        <f t="shared" si="18"/>
        <v>4</v>
      </c>
      <c r="I44" s="21">
        <f t="shared" si="18"/>
        <v>4</v>
      </c>
      <c r="J44" s="21">
        <f t="shared" si="18"/>
        <v>6</v>
      </c>
      <c r="K44" s="21">
        <f t="shared" si="18"/>
        <v>6</v>
      </c>
      <c r="L44" s="21">
        <f t="shared" si="18"/>
        <v>6</v>
      </c>
      <c r="M44" s="21">
        <f t="shared" si="18"/>
        <v>6</v>
      </c>
      <c r="N44" s="21">
        <f t="shared" si="18"/>
        <v>6</v>
      </c>
      <c r="O44" s="21">
        <f t="shared" si="18"/>
        <v>6</v>
      </c>
      <c r="P44" s="21">
        <f t="shared" si="18"/>
        <v>8</v>
      </c>
      <c r="Q44" s="21">
        <f t="shared" si="18"/>
        <v>8</v>
      </c>
      <c r="R44" s="21">
        <f t="shared" si="18"/>
        <v>9</v>
      </c>
      <c r="S44" s="21">
        <f t="shared" si="18"/>
        <v>9</v>
      </c>
      <c r="T44" s="21">
        <f t="shared" si="18"/>
        <v>9</v>
      </c>
      <c r="U44" s="21">
        <f t="shared" si="18"/>
        <v>11</v>
      </c>
      <c r="V44" s="21">
        <f t="shared" si="18"/>
        <v>0</v>
      </c>
      <c r="W44" s="21">
        <f t="shared" si="18"/>
        <v>0</v>
      </c>
      <c r="X44" s="21">
        <f t="shared" si="18"/>
        <v>0</v>
      </c>
      <c r="Y44" s="21">
        <f>Y50+Y52+Y56+Y54</f>
        <v>4</v>
      </c>
      <c r="Z44" s="21">
        <f t="shared" ref="Z44:AT44" si="19">Z50+Z52+Z56+Z54</f>
        <v>6</v>
      </c>
      <c r="AA44" s="21">
        <f t="shared" si="19"/>
        <v>5</v>
      </c>
      <c r="AB44" s="21">
        <f t="shared" si="19"/>
        <v>6</v>
      </c>
      <c r="AC44" s="21">
        <f t="shared" si="19"/>
        <v>5</v>
      </c>
      <c r="AD44" s="21">
        <f t="shared" si="19"/>
        <v>7</v>
      </c>
      <c r="AE44" s="21">
        <f t="shared" si="19"/>
        <v>6</v>
      </c>
      <c r="AF44" s="21">
        <f t="shared" si="19"/>
        <v>6</v>
      </c>
      <c r="AG44" s="21">
        <f t="shared" si="19"/>
        <v>6</v>
      </c>
      <c r="AH44" s="21">
        <f t="shared" si="19"/>
        <v>5</v>
      </c>
      <c r="AI44" s="21">
        <f t="shared" si="19"/>
        <v>8</v>
      </c>
      <c r="AJ44" s="21">
        <f t="shared" si="19"/>
        <v>8</v>
      </c>
      <c r="AK44" s="21">
        <f t="shared" si="19"/>
        <v>9</v>
      </c>
      <c r="AL44" s="21">
        <f t="shared" si="19"/>
        <v>9</v>
      </c>
      <c r="AM44" s="21">
        <f t="shared" si="19"/>
        <v>9</v>
      </c>
      <c r="AN44" s="21">
        <f t="shared" si="19"/>
        <v>9</v>
      </c>
      <c r="AO44" s="21">
        <f t="shared" si="19"/>
        <v>9</v>
      </c>
      <c r="AP44" s="21">
        <f t="shared" si="19"/>
        <v>8</v>
      </c>
      <c r="AQ44" s="21">
        <f t="shared" si="19"/>
        <v>7</v>
      </c>
      <c r="AR44" s="21">
        <f t="shared" si="19"/>
        <v>7</v>
      </c>
      <c r="AS44" s="21">
        <f t="shared" si="19"/>
        <v>8</v>
      </c>
      <c r="AT44" s="21">
        <f t="shared" si="19"/>
        <v>8</v>
      </c>
      <c r="AU44" s="21">
        <f t="shared" ref="AU44:AV44" si="20">AU50+AU52+AU56</f>
        <v>0</v>
      </c>
      <c r="AV44" s="21">
        <f t="shared" si="20"/>
        <v>0</v>
      </c>
      <c r="AW44" s="21">
        <v>0</v>
      </c>
      <c r="AX44" s="21">
        <f t="shared" si="18"/>
        <v>0</v>
      </c>
      <c r="AY44" s="21">
        <f t="shared" si="18"/>
        <v>0</v>
      </c>
      <c r="AZ44" s="21">
        <f t="shared" si="18"/>
        <v>0</v>
      </c>
      <c r="BA44" s="21">
        <f t="shared" si="18"/>
        <v>0</v>
      </c>
      <c r="BB44" s="21">
        <f t="shared" si="18"/>
        <v>0</v>
      </c>
      <c r="BC44" s="21">
        <f t="shared" si="18"/>
        <v>0</v>
      </c>
      <c r="BD44" s="21">
        <f t="shared" si="18"/>
        <v>0</v>
      </c>
      <c r="BE44" s="21">
        <f t="shared" si="18"/>
        <v>0</v>
      </c>
      <c r="BF44" s="21">
        <f t="shared" si="18"/>
        <v>242</v>
      </c>
    </row>
    <row r="45" spans="2:59" ht="17.25" customHeight="1">
      <c r="B45" s="76"/>
      <c r="C45" s="49"/>
      <c r="D45" s="51"/>
      <c r="E45" s="20" t="s">
        <v>58</v>
      </c>
      <c r="F45" s="21">
        <f>F47</f>
        <v>0</v>
      </c>
      <c r="G45" s="21">
        <f t="shared" si="18"/>
        <v>0</v>
      </c>
      <c r="H45" s="21">
        <f t="shared" si="18"/>
        <v>0</v>
      </c>
      <c r="I45" s="21">
        <f t="shared" si="18"/>
        <v>0</v>
      </c>
      <c r="J45" s="21">
        <f t="shared" si="18"/>
        <v>0</v>
      </c>
      <c r="K45" s="21">
        <f t="shared" si="18"/>
        <v>0</v>
      </c>
      <c r="L45" s="21">
        <f t="shared" si="18"/>
        <v>0</v>
      </c>
      <c r="M45" s="21">
        <f t="shared" si="18"/>
        <v>0</v>
      </c>
      <c r="N45" s="21">
        <f t="shared" si="18"/>
        <v>0</v>
      </c>
      <c r="O45" s="21">
        <f t="shared" si="18"/>
        <v>0</v>
      </c>
      <c r="P45" s="21">
        <f t="shared" si="18"/>
        <v>0</v>
      </c>
      <c r="Q45" s="21">
        <f t="shared" si="18"/>
        <v>0</v>
      </c>
      <c r="R45" s="21">
        <f t="shared" si="18"/>
        <v>0</v>
      </c>
      <c r="S45" s="21">
        <f t="shared" si="18"/>
        <v>0</v>
      </c>
      <c r="T45" s="21">
        <f t="shared" si="18"/>
        <v>0</v>
      </c>
      <c r="U45" s="21">
        <f t="shared" si="18"/>
        <v>0</v>
      </c>
      <c r="V45" s="21">
        <f t="shared" si="18"/>
        <v>0</v>
      </c>
      <c r="W45" s="21">
        <f t="shared" si="18"/>
        <v>0</v>
      </c>
      <c r="X45" s="21">
        <f t="shared" si="18"/>
        <v>0</v>
      </c>
      <c r="Y45" s="21">
        <f t="shared" si="18"/>
        <v>0</v>
      </c>
      <c r="Z45" s="21">
        <f t="shared" si="18"/>
        <v>0</v>
      </c>
      <c r="AA45" s="21">
        <f t="shared" si="18"/>
        <v>0</v>
      </c>
      <c r="AB45" s="21">
        <f t="shared" si="18"/>
        <v>0</v>
      </c>
      <c r="AC45" s="21">
        <f t="shared" si="18"/>
        <v>0</v>
      </c>
      <c r="AD45" s="21">
        <f t="shared" si="18"/>
        <v>0</v>
      </c>
      <c r="AE45" s="21">
        <f t="shared" si="18"/>
        <v>0</v>
      </c>
      <c r="AF45" s="21">
        <f t="shared" si="18"/>
        <v>0</v>
      </c>
      <c r="AG45" s="21">
        <f t="shared" si="18"/>
        <v>0</v>
      </c>
      <c r="AH45" s="21">
        <f t="shared" si="18"/>
        <v>0</v>
      </c>
      <c r="AI45" s="21">
        <f t="shared" si="18"/>
        <v>0</v>
      </c>
      <c r="AJ45" s="21">
        <f t="shared" si="18"/>
        <v>0</v>
      </c>
      <c r="AK45" s="21">
        <f t="shared" si="18"/>
        <v>0</v>
      </c>
      <c r="AL45" s="21">
        <f t="shared" si="18"/>
        <v>0</v>
      </c>
      <c r="AM45" s="21">
        <f t="shared" si="18"/>
        <v>0</v>
      </c>
      <c r="AN45" s="21">
        <f t="shared" si="18"/>
        <v>0</v>
      </c>
      <c r="AO45" s="21">
        <f t="shared" si="18"/>
        <v>0</v>
      </c>
      <c r="AP45" s="21">
        <f t="shared" si="18"/>
        <v>0</v>
      </c>
      <c r="AQ45" s="21">
        <f t="shared" si="18"/>
        <v>0</v>
      </c>
      <c r="AR45" s="21">
        <f t="shared" si="18"/>
        <v>0</v>
      </c>
      <c r="AS45" s="21">
        <f t="shared" si="18"/>
        <v>0</v>
      </c>
      <c r="AT45" s="21">
        <f t="shared" si="18"/>
        <v>0</v>
      </c>
      <c r="AU45" s="21">
        <f t="shared" si="18"/>
        <v>0</v>
      </c>
      <c r="AV45" s="21">
        <f t="shared" si="18"/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f t="shared" si="17"/>
        <v>0</v>
      </c>
    </row>
    <row r="46" spans="2:59" ht="16.5" customHeight="1">
      <c r="B46" s="76"/>
      <c r="C46" s="48" t="s">
        <v>47</v>
      </c>
      <c r="D46" s="73" t="s">
        <v>48</v>
      </c>
      <c r="E46" s="20" t="s">
        <v>21</v>
      </c>
      <c r="F46" s="21">
        <f>F48</f>
        <v>4</v>
      </c>
      <c r="G46" s="21">
        <f t="shared" ref="G46:BF46" si="21">G48</f>
        <v>4</v>
      </c>
      <c r="H46" s="21">
        <f t="shared" si="21"/>
        <v>4</v>
      </c>
      <c r="I46" s="21">
        <f t="shared" si="21"/>
        <v>4</v>
      </c>
      <c r="J46" s="21">
        <f t="shared" si="21"/>
        <v>6</v>
      </c>
      <c r="K46" s="21">
        <f t="shared" si="21"/>
        <v>6</v>
      </c>
      <c r="L46" s="21">
        <f t="shared" si="21"/>
        <v>6</v>
      </c>
      <c r="M46" s="21">
        <f t="shared" si="21"/>
        <v>6</v>
      </c>
      <c r="N46" s="21">
        <f t="shared" si="21"/>
        <v>6</v>
      </c>
      <c r="O46" s="21">
        <f t="shared" si="21"/>
        <v>6</v>
      </c>
      <c r="P46" s="21">
        <f t="shared" si="21"/>
        <v>8</v>
      </c>
      <c r="Q46" s="21">
        <f t="shared" si="21"/>
        <v>8</v>
      </c>
      <c r="R46" s="21">
        <f t="shared" si="21"/>
        <v>9</v>
      </c>
      <c r="S46" s="21">
        <f t="shared" si="21"/>
        <v>9</v>
      </c>
      <c r="T46" s="21">
        <f t="shared" si="21"/>
        <v>9</v>
      </c>
      <c r="U46" s="21">
        <f t="shared" si="21"/>
        <v>11</v>
      </c>
      <c r="V46" s="21">
        <f t="shared" si="21"/>
        <v>0</v>
      </c>
      <c r="W46" s="21">
        <f t="shared" si="21"/>
        <v>0</v>
      </c>
      <c r="X46" s="21">
        <f t="shared" si="21"/>
        <v>0</v>
      </c>
      <c r="Y46" s="21">
        <f t="shared" si="21"/>
        <v>2</v>
      </c>
      <c r="Z46" s="21">
        <f t="shared" si="21"/>
        <v>4</v>
      </c>
      <c r="AA46" s="21">
        <f t="shared" si="21"/>
        <v>3</v>
      </c>
      <c r="AB46" s="21">
        <f t="shared" si="21"/>
        <v>5</v>
      </c>
      <c r="AC46" s="21">
        <f t="shared" si="21"/>
        <v>4</v>
      </c>
      <c r="AD46" s="21">
        <f t="shared" si="21"/>
        <v>6</v>
      </c>
      <c r="AE46" s="21">
        <f t="shared" si="21"/>
        <v>5</v>
      </c>
      <c r="AF46" s="21">
        <f t="shared" si="21"/>
        <v>5</v>
      </c>
      <c r="AG46" s="21">
        <f t="shared" si="21"/>
        <v>5</v>
      </c>
      <c r="AH46" s="21">
        <f t="shared" si="21"/>
        <v>4</v>
      </c>
      <c r="AI46" s="21">
        <f t="shared" si="21"/>
        <v>7</v>
      </c>
      <c r="AJ46" s="21">
        <f t="shared" si="21"/>
        <v>7</v>
      </c>
      <c r="AK46" s="21">
        <f t="shared" si="21"/>
        <v>8</v>
      </c>
      <c r="AL46" s="21">
        <f t="shared" si="21"/>
        <v>8</v>
      </c>
      <c r="AM46" s="21">
        <f t="shared" si="21"/>
        <v>8</v>
      </c>
      <c r="AN46" s="21">
        <f t="shared" si="21"/>
        <v>8</v>
      </c>
      <c r="AO46" s="21">
        <f t="shared" si="21"/>
        <v>9</v>
      </c>
      <c r="AP46" s="21">
        <f t="shared" si="21"/>
        <v>8</v>
      </c>
      <c r="AQ46" s="21">
        <f t="shared" si="21"/>
        <v>7</v>
      </c>
      <c r="AR46" s="21">
        <f t="shared" si="21"/>
        <v>7</v>
      </c>
      <c r="AS46" s="21">
        <f t="shared" si="21"/>
        <v>8</v>
      </c>
      <c r="AT46" s="21">
        <f t="shared" si="21"/>
        <v>8</v>
      </c>
      <c r="AU46" s="21">
        <f t="shared" si="21"/>
        <v>0</v>
      </c>
      <c r="AV46" s="21">
        <f t="shared" si="21"/>
        <v>0</v>
      </c>
      <c r="AW46" s="21">
        <v>0</v>
      </c>
      <c r="AX46" s="21">
        <f t="shared" si="21"/>
        <v>0</v>
      </c>
      <c r="AY46" s="21">
        <f t="shared" si="21"/>
        <v>0</v>
      </c>
      <c r="AZ46" s="21">
        <f t="shared" si="21"/>
        <v>0</v>
      </c>
      <c r="BA46" s="21">
        <f t="shared" si="21"/>
        <v>0</v>
      </c>
      <c r="BB46" s="21">
        <f t="shared" si="21"/>
        <v>0</v>
      </c>
      <c r="BC46" s="21">
        <f t="shared" si="21"/>
        <v>0</v>
      </c>
      <c r="BD46" s="21">
        <f t="shared" si="21"/>
        <v>0</v>
      </c>
      <c r="BE46" s="21">
        <f t="shared" si="21"/>
        <v>0</v>
      </c>
      <c r="BF46" s="21">
        <f t="shared" si="21"/>
        <v>242</v>
      </c>
    </row>
    <row r="47" spans="2:59" ht="15.75" customHeight="1">
      <c r="B47" s="76"/>
      <c r="C47" s="49"/>
      <c r="D47" s="74"/>
      <c r="E47" s="20" t="s">
        <v>58</v>
      </c>
      <c r="F47" s="21">
        <f>F49</f>
        <v>0</v>
      </c>
      <c r="G47" s="21">
        <f t="shared" ref="G47:AV47" si="22">G49</f>
        <v>0</v>
      </c>
      <c r="H47" s="21">
        <f t="shared" si="22"/>
        <v>0</v>
      </c>
      <c r="I47" s="21">
        <f t="shared" si="22"/>
        <v>0</v>
      </c>
      <c r="J47" s="21">
        <f t="shared" si="22"/>
        <v>0</v>
      </c>
      <c r="K47" s="21">
        <f t="shared" si="22"/>
        <v>0</v>
      </c>
      <c r="L47" s="21">
        <f t="shared" si="22"/>
        <v>0</v>
      </c>
      <c r="M47" s="21">
        <f t="shared" si="22"/>
        <v>0</v>
      </c>
      <c r="N47" s="21">
        <f t="shared" si="22"/>
        <v>0</v>
      </c>
      <c r="O47" s="21">
        <f t="shared" si="22"/>
        <v>0</v>
      </c>
      <c r="P47" s="21">
        <f t="shared" si="22"/>
        <v>0</v>
      </c>
      <c r="Q47" s="21">
        <f t="shared" si="22"/>
        <v>0</v>
      </c>
      <c r="R47" s="21">
        <f t="shared" si="22"/>
        <v>0</v>
      </c>
      <c r="S47" s="21">
        <f t="shared" si="22"/>
        <v>0</v>
      </c>
      <c r="T47" s="21">
        <f t="shared" si="22"/>
        <v>0</v>
      </c>
      <c r="U47" s="21">
        <f t="shared" si="22"/>
        <v>0</v>
      </c>
      <c r="V47" s="21">
        <f t="shared" si="22"/>
        <v>0</v>
      </c>
      <c r="W47" s="21">
        <f t="shared" si="22"/>
        <v>0</v>
      </c>
      <c r="X47" s="21">
        <f t="shared" si="22"/>
        <v>0</v>
      </c>
      <c r="Y47" s="21">
        <f t="shared" si="22"/>
        <v>0</v>
      </c>
      <c r="Z47" s="21">
        <f t="shared" si="22"/>
        <v>0</v>
      </c>
      <c r="AA47" s="21">
        <f t="shared" si="22"/>
        <v>0</v>
      </c>
      <c r="AB47" s="21">
        <f t="shared" si="22"/>
        <v>0</v>
      </c>
      <c r="AC47" s="21">
        <f t="shared" si="22"/>
        <v>0</v>
      </c>
      <c r="AD47" s="21">
        <f t="shared" si="22"/>
        <v>0</v>
      </c>
      <c r="AE47" s="21">
        <f t="shared" si="22"/>
        <v>0</v>
      </c>
      <c r="AF47" s="21">
        <f t="shared" si="22"/>
        <v>0</v>
      </c>
      <c r="AG47" s="21">
        <f t="shared" si="22"/>
        <v>0</v>
      </c>
      <c r="AH47" s="21">
        <f t="shared" si="22"/>
        <v>0</v>
      </c>
      <c r="AI47" s="21">
        <f t="shared" si="22"/>
        <v>0</v>
      </c>
      <c r="AJ47" s="21">
        <f t="shared" si="22"/>
        <v>0</v>
      </c>
      <c r="AK47" s="21">
        <f t="shared" si="22"/>
        <v>0</v>
      </c>
      <c r="AL47" s="21">
        <f t="shared" si="22"/>
        <v>0</v>
      </c>
      <c r="AM47" s="21">
        <f t="shared" si="22"/>
        <v>0</v>
      </c>
      <c r="AN47" s="21">
        <f t="shared" si="22"/>
        <v>0</v>
      </c>
      <c r="AO47" s="21">
        <f t="shared" si="22"/>
        <v>0</v>
      </c>
      <c r="AP47" s="21">
        <f t="shared" si="22"/>
        <v>0</v>
      </c>
      <c r="AQ47" s="21">
        <f t="shared" si="22"/>
        <v>0</v>
      </c>
      <c r="AR47" s="21">
        <f t="shared" si="22"/>
        <v>0</v>
      </c>
      <c r="AS47" s="21">
        <f t="shared" si="22"/>
        <v>0</v>
      </c>
      <c r="AT47" s="21">
        <f t="shared" si="22"/>
        <v>0</v>
      </c>
      <c r="AU47" s="21">
        <f t="shared" si="22"/>
        <v>0</v>
      </c>
      <c r="AV47" s="21">
        <f t="shared" si="22"/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f t="shared" si="17"/>
        <v>0</v>
      </c>
    </row>
    <row r="48" spans="2:59" ht="15.75" customHeight="1">
      <c r="B48" s="76"/>
      <c r="C48" s="48" t="s">
        <v>49</v>
      </c>
      <c r="D48" s="46" t="s">
        <v>50</v>
      </c>
      <c r="E48" s="20" t="s">
        <v>21</v>
      </c>
      <c r="F48" s="21">
        <f>F50+F52+F54</f>
        <v>4</v>
      </c>
      <c r="G48" s="21">
        <f t="shared" ref="G48:BF48" si="23">G50+G52+G54</f>
        <v>4</v>
      </c>
      <c r="H48" s="21">
        <f t="shared" si="23"/>
        <v>4</v>
      </c>
      <c r="I48" s="21">
        <f t="shared" si="23"/>
        <v>4</v>
      </c>
      <c r="J48" s="21">
        <f t="shared" si="23"/>
        <v>6</v>
      </c>
      <c r="K48" s="21">
        <f t="shared" si="23"/>
        <v>6</v>
      </c>
      <c r="L48" s="21">
        <f t="shared" si="23"/>
        <v>6</v>
      </c>
      <c r="M48" s="21">
        <f t="shared" si="23"/>
        <v>6</v>
      </c>
      <c r="N48" s="21">
        <f t="shared" si="23"/>
        <v>6</v>
      </c>
      <c r="O48" s="21">
        <f t="shared" si="23"/>
        <v>6</v>
      </c>
      <c r="P48" s="21">
        <f t="shared" si="23"/>
        <v>8</v>
      </c>
      <c r="Q48" s="21">
        <f t="shared" si="23"/>
        <v>8</v>
      </c>
      <c r="R48" s="21">
        <f t="shared" si="23"/>
        <v>9</v>
      </c>
      <c r="S48" s="21">
        <f t="shared" si="23"/>
        <v>9</v>
      </c>
      <c r="T48" s="21">
        <f t="shared" si="23"/>
        <v>9</v>
      </c>
      <c r="U48" s="21">
        <f t="shared" si="23"/>
        <v>11</v>
      </c>
      <c r="V48" s="21">
        <f t="shared" si="23"/>
        <v>0</v>
      </c>
      <c r="W48" s="21">
        <f t="shared" si="23"/>
        <v>0</v>
      </c>
      <c r="X48" s="21">
        <f t="shared" si="23"/>
        <v>0</v>
      </c>
      <c r="Y48" s="21">
        <f t="shared" si="23"/>
        <v>2</v>
      </c>
      <c r="Z48" s="21">
        <f t="shared" si="23"/>
        <v>4</v>
      </c>
      <c r="AA48" s="21">
        <f t="shared" si="23"/>
        <v>3</v>
      </c>
      <c r="AB48" s="21">
        <f t="shared" si="23"/>
        <v>5</v>
      </c>
      <c r="AC48" s="21">
        <f t="shared" si="23"/>
        <v>4</v>
      </c>
      <c r="AD48" s="21">
        <f t="shared" si="23"/>
        <v>6</v>
      </c>
      <c r="AE48" s="21">
        <f t="shared" si="23"/>
        <v>5</v>
      </c>
      <c r="AF48" s="21">
        <f t="shared" si="23"/>
        <v>5</v>
      </c>
      <c r="AG48" s="21">
        <f t="shared" si="23"/>
        <v>5</v>
      </c>
      <c r="AH48" s="21">
        <f t="shared" si="23"/>
        <v>4</v>
      </c>
      <c r="AI48" s="21">
        <f t="shared" si="23"/>
        <v>7</v>
      </c>
      <c r="AJ48" s="21">
        <f t="shared" si="23"/>
        <v>7</v>
      </c>
      <c r="AK48" s="21">
        <f t="shared" si="23"/>
        <v>8</v>
      </c>
      <c r="AL48" s="21">
        <f t="shared" si="23"/>
        <v>8</v>
      </c>
      <c r="AM48" s="21">
        <f t="shared" si="23"/>
        <v>8</v>
      </c>
      <c r="AN48" s="21">
        <f t="shared" si="23"/>
        <v>8</v>
      </c>
      <c r="AO48" s="21">
        <f t="shared" si="23"/>
        <v>9</v>
      </c>
      <c r="AP48" s="21">
        <f t="shared" si="23"/>
        <v>8</v>
      </c>
      <c r="AQ48" s="21">
        <f t="shared" si="23"/>
        <v>7</v>
      </c>
      <c r="AR48" s="21">
        <f t="shared" si="23"/>
        <v>7</v>
      </c>
      <c r="AS48" s="21">
        <f t="shared" si="23"/>
        <v>8</v>
      </c>
      <c r="AT48" s="21">
        <f t="shared" si="23"/>
        <v>8</v>
      </c>
      <c r="AU48" s="21">
        <f t="shared" si="23"/>
        <v>0</v>
      </c>
      <c r="AV48" s="21">
        <f t="shared" si="23"/>
        <v>0</v>
      </c>
      <c r="AW48" s="21">
        <v>0</v>
      </c>
      <c r="AX48" s="21">
        <f t="shared" si="23"/>
        <v>0</v>
      </c>
      <c r="AY48" s="21">
        <f t="shared" si="23"/>
        <v>0</v>
      </c>
      <c r="AZ48" s="21">
        <f t="shared" si="23"/>
        <v>0</v>
      </c>
      <c r="BA48" s="21">
        <f t="shared" si="23"/>
        <v>0</v>
      </c>
      <c r="BB48" s="21">
        <f t="shared" si="23"/>
        <v>0</v>
      </c>
      <c r="BC48" s="21">
        <f t="shared" si="23"/>
        <v>0</v>
      </c>
      <c r="BD48" s="21">
        <f t="shared" si="23"/>
        <v>0</v>
      </c>
      <c r="BE48" s="21">
        <f t="shared" si="23"/>
        <v>0</v>
      </c>
      <c r="BF48" s="21">
        <f t="shared" si="23"/>
        <v>242</v>
      </c>
      <c r="BG48" s="8"/>
    </row>
    <row r="49" spans="2:59" ht="16.5" customHeight="1">
      <c r="B49" s="76"/>
      <c r="C49" s="49"/>
      <c r="D49" s="47"/>
      <c r="E49" s="20" t="s">
        <v>58</v>
      </c>
      <c r="F49" s="21">
        <f>F51</f>
        <v>0</v>
      </c>
      <c r="G49" s="21">
        <f t="shared" ref="G49:BF49" si="24">G51</f>
        <v>0</v>
      </c>
      <c r="H49" s="21">
        <f t="shared" si="24"/>
        <v>0</v>
      </c>
      <c r="I49" s="21">
        <f t="shared" si="24"/>
        <v>0</v>
      </c>
      <c r="J49" s="21">
        <f t="shared" si="24"/>
        <v>0</v>
      </c>
      <c r="K49" s="21">
        <f t="shared" si="24"/>
        <v>0</v>
      </c>
      <c r="L49" s="21">
        <f t="shared" si="24"/>
        <v>0</v>
      </c>
      <c r="M49" s="21">
        <f t="shared" si="24"/>
        <v>0</v>
      </c>
      <c r="N49" s="21">
        <f t="shared" si="24"/>
        <v>0</v>
      </c>
      <c r="O49" s="21">
        <f t="shared" si="24"/>
        <v>0</v>
      </c>
      <c r="P49" s="21">
        <f t="shared" si="24"/>
        <v>0</v>
      </c>
      <c r="Q49" s="21">
        <f t="shared" si="24"/>
        <v>0</v>
      </c>
      <c r="R49" s="21">
        <f t="shared" si="24"/>
        <v>0</v>
      </c>
      <c r="S49" s="21">
        <f t="shared" si="24"/>
        <v>0</v>
      </c>
      <c r="T49" s="21">
        <f t="shared" si="24"/>
        <v>0</v>
      </c>
      <c r="U49" s="21">
        <f t="shared" si="24"/>
        <v>0</v>
      </c>
      <c r="V49" s="21">
        <f t="shared" si="24"/>
        <v>0</v>
      </c>
      <c r="W49" s="21">
        <f t="shared" si="24"/>
        <v>0</v>
      </c>
      <c r="X49" s="21">
        <f t="shared" si="24"/>
        <v>0</v>
      </c>
      <c r="Y49" s="21">
        <f t="shared" si="24"/>
        <v>0</v>
      </c>
      <c r="Z49" s="21">
        <f t="shared" si="24"/>
        <v>0</v>
      </c>
      <c r="AA49" s="21">
        <f t="shared" si="24"/>
        <v>0</v>
      </c>
      <c r="AB49" s="21">
        <f t="shared" si="24"/>
        <v>0</v>
      </c>
      <c r="AC49" s="21">
        <f t="shared" si="24"/>
        <v>0</v>
      </c>
      <c r="AD49" s="21">
        <f t="shared" si="24"/>
        <v>0</v>
      </c>
      <c r="AE49" s="21">
        <f t="shared" si="24"/>
        <v>0</v>
      </c>
      <c r="AF49" s="21">
        <f t="shared" si="24"/>
        <v>0</v>
      </c>
      <c r="AG49" s="21">
        <f t="shared" si="24"/>
        <v>0</v>
      </c>
      <c r="AH49" s="21">
        <f t="shared" si="24"/>
        <v>0</v>
      </c>
      <c r="AI49" s="21">
        <f t="shared" si="24"/>
        <v>0</v>
      </c>
      <c r="AJ49" s="21">
        <f t="shared" si="24"/>
        <v>0</v>
      </c>
      <c r="AK49" s="21">
        <f t="shared" si="24"/>
        <v>0</v>
      </c>
      <c r="AL49" s="21">
        <f t="shared" si="24"/>
        <v>0</v>
      </c>
      <c r="AM49" s="21">
        <f t="shared" si="24"/>
        <v>0</v>
      </c>
      <c r="AN49" s="21">
        <f t="shared" si="24"/>
        <v>0</v>
      </c>
      <c r="AO49" s="21">
        <f t="shared" si="24"/>
        <v>0</v>
      </c>
      <c r="AP49" s="21">
        <f t="shared" si="24"/>
        <v>0</v>
      </c>
      <c r="AQ49" s="21">
        <f t="shared" si="24"/>
        <v>0</v>
      </c>
      <c r="AR49" s="21">
        <f t="shared" si="24"/>
        <v>0</v>
      </c>
      <c r="AS49" s="21">
        <f t="shared" si="24"/>
        <v>0</v>
      </c>
      <c r="AT49" s="21">
        <f t="shared" si="24"/>
        <v>0</v>
      </c>
      <c r="AU49" s="21">
        <f t="shared" si="24"/>
        <v>0</v>
      </c>
      <c r="AV49" s="21">
        <f t="shared" si="24"/>
        <v>0</v>
      </c>
      <c r="AW49" s="21">
        <f t="shared" si="24"/>
        <v>0</v>
      </c>
      <c r="AX49" s="21">
        <f t="shared" si="24"/>
        <v>0</v>
      </c>
      <c r="AY49" s="21">
        <f t="shared" si="24"/>
        <v>0</v>
      </c>
      <c r="AZ49" s="21">
        <f t="shared" si="24"/>
        <v>0</v>
      </c>
      <c r="BA49" s="21">
        <f t="shared" si="24"/>
        <v>0</v>
      </c>
      <c r="BB49" s="21">
        <f t="shared" si="24"/>
        <v>0</v>
      </c>
      <c r="BC49" s="21">
        <f t="shared" si="24"/>
        <v>0</v>
      </c>
      <c r="BD49" s="21">
        <f t="shared" si="24"/>
        <v>0</v>
      </c>
      <c r="BE49" s="21">
        <f t="shared" si="24"/>
        <v>0</v>
      </c>
      <c r="BF49" s="21">
        <f t="shared" si="24"/>
        <v>0</v>
      </c>
      <c r="BG49" s="8"/>
    </row>
    <row r="50" spans="2:59" ht="16.5" customHeight="1">
      <c r="B50" s="76"/>
      <c r="C50" s="36" t="s">
        <v>51</v>
      </c>
      <c r="D50" s="44" t="s">
        <v>52</v>
      </c>
      <c r="E50" s="13" t="s">
        <v>21</v>
      </c>
      <c r="F50" s="16">
        <v>4</v>
      </c>
      <c r="G50" s="16">
        <v>4</v>
      </c>
      <c r="H50" s="16">
        <v>4</v>
      </c>
      <c r="I50" s="16">
        <v>4</v>
      </c>
      <c r="J50" s="16"/>
      <c r="K50" s="16"/>
      <c r="L50" s="16"/>
      <c r="M50" s="16"/>
      <c r="N50" s="16"/>
      <c r="O50" s="16"/>
      <c r="P50" s="16">
        <v>2</v>
      </c>
      <c r="Q50" s="16">
        <v>2</v>
      </c>
      <c r="R50" s="16">
        <v>3</v>
      </c>
      <c r="S50" s="16">
        <v>3</v>
      </c>
      <c r="T50" s="16">
        <v>3</v>
      </c>
      <c r="U50" s="16">
        <v>5</v>
      </c>
      <c r="V50" s="16"/>
      <c r="W50" s="16">
        <v>0</v>
      </c>
      <c r="X50" s="16">
        <v>0</v>
      </c>
      <c r="Y50" s="16"/>
      <c r="Z50" s="16"/>
      <c r="AA50" s="16"/>
      <c r="AB50" s="16">
        <v>2</v>
      </c>
      <c r="AC50" s="16">
        <v>1</v>
      </c>
      <c r="AD50" s="16">
        <v>3</v>
      </c>
      <c r="AE50" s="16">
        <v>2</v>
      </c>
      <c r="AF50" s="16">
        <v>2</v>
      </c>
      <c r="AG50" s="16">
        <v>2</v>
      </c>
      <c r="AH50" s="16">
        <v>4</v>
      </c>
      <c r="AI50" s="16">
        <v>1</v>
      </c>
      <c r="AJ50" s="16">
        <v>1</v>
      </c>
      <c r="AK50" s="16">
        <v>2</v>
      </c>
      <c r="AL50" s="16">
        <v>2</v>
      </c>
      <c r="AM50" s="16">
        <v>2</v>
      </c>
      <c r="AN50" s="16">
        <v>2</v>
      </c>
      <c r="AO50" s="16">
        <v>3</v>
      </c>
      <c r="AP50" s="16">
        <v>2</v>
      </c>
      <c r="AQ50" s="16">
        <v>1</v>
      </c>
      <c r="AR50" s="16">
        <v>1</v>
      </c>
      <c r="AS50" s="16">
        <v>2</v>
      </c>
      <c r="AT50" s="16">
        <v>2</v>
      </c>
      <c r="AU50" s="16"/>
      <c r="AV50" s="16"/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2">
        <v>0</v>
      </c>
      <c r="BF50" s="18">
        <f>SUM(F50:BE50)</f>
        <v>71</v>
      </c>
      <c r="BG50" s="8"/>
    </row>
    <row r="51" spans="2:59" ht="16.5" customHeight="1">
      <c r="B51" s="76"/>
      <c r="C51" s="37"/>
      <c r="D51" s="45"/>
      <c r="E51" s="13" t="s">
        <v>58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>
        <v>0</v>
      </c>
      <c r="X51" s="16">
        <v>0</v>
      </c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18">
        <f t="shared" ref="BF51" si="25">SUM(F51:BE51)</f>
        <v>0</v>
      </c>
      <c r="BG51" s="8"/>
    </row>
    <row r="52" spans="2:59" ht="16.5" customHeight="1">
      <c r="B52" s="76"/>
      <c r="C52" s="30"/>
      <c r="D52" s="44" t="s">
        <v>87</v>
      </c>
      <c r="E52" s="13" t="s">
        <v>21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>
        <v>0</v>
      </c>
      <c r="X52" s="16">
        <v>0</v>
      </c>
      <c r="Y52" s="16">
        <v>2</v>
      </c>
      <c r="Z52" s="16">
        <v>4</v>
      </c>
      <c r="AA52" s="16">
        <v>3</v>
      </c>
      <c r="AB52" s="16">
        <v>3</v>
      </c>
      <c r="AC52" s="16">
        <v>3</v>
      </c>
      <c r="AD52" s="16">
        <v>3</v>
      </c>
      <c r="AE52" s="16">
        <v>3</v>
      </c>
      <c r="AF52" s="16">
        <v>3</v>
      </c>
      <c r="AG52" s="16">
        <v>3</v>
      </c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2">
        <v>0</v>
      </c>
      <c r="BF52" s="18">
        <f>SUM(Y52:BE52)</f>
        <v>27</v>
      </c>
      <c r="BG52" s="8"/>
    </row>
    <row r="53" spans="2:59" ht="26.25" customHeight="1">
      <c r="B53" s="76"/>
      <c r="C53" s="30" t="s">
        <v>86</v>
      </c>
      <c r="D53" s="45"/>
      <c r="E53" s="13" t="s">
        <v>58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>
        <v>0</v>
      </c>
      <c r="X53" s="16">
        <v>0</v>
      </c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18">
        <f t="shared" ref="BF53" si="26">SUM(F53:BE53)</f>
        <v>0</v>
      </c>
      <c r="BG53" s="8"/>
    </row>
    <row r="54" spans="2:59" ht="16.5" customHeight="1">
      <c r="B54" s="76"/>
      <c r="C54" s="52" t="s">
        <v>53</v>
      </c>
      <c r="D54" s="38" t="s">
        <v>54</v>
      </c>
      <c r="E54" s="13" t="s">
        <v>21</v>
      </c>
      <c r="F54" s="22"/>
      <c r="G54" s="22"/>
      <c r="H54" s="22"/>
      <c r="I54" s="22"/>
      <c r="J54" s="22">
        <v>6</v>
      </c>
      <c r="K54" s="22">
        <v>6</v>
      </c>
      <c r="L54" s="22">
        <v>6</v>
      </c>
      <c r="M54" s="22">
        <v>6</v>
      </c>
      <c r="N54" s="22">
        <v>6</v>
      </c>
      <c r="O54" s="22">
        <v>6</v>
      </c>
      <c r="P54" s="22">
        <v>6</v>
      </c>
      <c r="Q54" s="22">
        <v>6</v>
      </c>
      <c r="R54" s="22">
        <v>6</v>
      </c>
      <c r="S54" s="22">
        <v>6</v>
      </c>
      <c r="T54" s="22">
        <v>6</v>
      </c>
      <c r="U54" s="22">
        <v>6</v>
      </c>
      <c r="V54" s="22"/>
      <c r="W54" s="16">
        <v>0</v>
      </c>
      <c r="X54" s="16">
        <v>0</v>
      </c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>
        <v>6</v>
      </c>
      <c r="AJ54" s="22">
        <v>6</v>
      </c>
      <c r="AK54" s="22">
        <v>6</v>
      </c>
      <c r="AL54" s="22">
        <v>6</v>
      </c>
      <c r="AM54" s="22">
        <v>6</v>
      </c>
      <c r="AN54" s="22">
        <v>6</v>
      </c>
      <c r="AO54" s="22">
        <v>6</v>
      </c>
      <c r="AP54" s="22">
        <v>6</v>
      </c>
      <c r="AQ54" s="22">
        <v>6</v>
      </c>
      <c r="AR54" s="22">
        <v>6</v>
      </c>
      <c r="AS54" s="22">
        <v>6</v>
      </c>
      <c r="AT54" s="22">
        <v>6</v>
      </c>
      <c r="AU54" s="22"/>
      <c r="AV54" s="22"/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2">
        <v>0</v>
      </c>
      <c r="BF54" s="18">
        <f t="shared" ref="BF54" si="27">SUM(F54:BE54)</f>
        <v>144</v>
      </c>
      <c r="BG54" s="8"/>
    </row>
    <row r="55" spans="2:59" ht="16.5" customHeight="1">
      <c r="B55" s="76"/>
      <c r="C55" s="53"/>
      <c r="D55" s="39"/>
      <c r="E55" s="13" t="s">
        <v>58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16">
        <v>0</v>
      </c>
      <c r="X55" s="16">
        <v>0</v>
      </c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27">
        <v>0</v>
      </c>
      <c r="BG55" s="8"/>
    </row>
    <row r="56" spans="2:59" ht="16.5" customHeight="1">
      <c r="B56" s="76"/>
      <c r="C56" s="54" t="s">
        <v>88</v>
      </c>
      <c r="D56" s="80" t="s">
        <v>30</v>
      </c>
      <c r="E56" s="13" t="s">
        <v>21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>
        <v>0</v>
      </c>
      <c r="X56" s="28">
        <v>0</v>
      </c>
      <c r="Y56" s="28">
        <v>2</v>
      </c>
      <c r="Z56" s="28">
        <v>2</v>
      </c>
      <c r="AA56" s="28">
        <v>2</v>
      </c>
      <c r="AB56" s="28">
        <v>1</v>
      </c>
      <c r="AC56" s="28">
        <v>1</v>
      </c>
      <c r="AD56" s="28">
        <v>1</v>
      </c>
      <c r="AE56" s="28">
        <v>1</v>
      </c>
      <c r="AF56" s="28">
        <v>1</v>
      </c>
      <c r="AG56" s="28">
        <v>1</v>
      </c>
      <c r="AH56" s="28">
        <v>1</v>
      </c>
      <c r="AI56" s="28">
        <v>1</v>
      </c>
      <c r="AJ56" s="28">
        <v>1</v>
      </c>
      <c r="AK56" s="28">
        <v>1</v>
      </c>
      <c r="AL56" s="28">
        <v>1</v>
      </c>
      <c r="AM56" s="28">
        <v>1</v>
      </c>
      <c r="AN56" s="28">
        <v>1</v>
      </c>
      <c r="AO56" s="28"/>
      <c r="AP56" s="28"/>
      <c r="AQ56" s="28"/>
      <c r="AR56" s="28"/>
      <c r="AS56" s="28"/>
      <c r="AT56" s="28"/>
      <c r="AU56" s="28"/>
      <c r="AV56" s="28"/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28">
        <f>SUM(F56:BE56)</f>
        <v>19</v>
      </c>
      <c r="BG56" s="8"/>
    </row>
    <row r="57" spans="2:59" ht="16.5" customHeight="1">
      <c r="B57" s="76"/>
      <c r="C57" s="55"/>
      <c r="D57" s="81"/>
      <c r="E57" s="13" t="s">
        <v>58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>
        <v>0</v>
      </c>
      <c r="X57" s="27">
        <v>0</v>
      </c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32">
        <v>0</v>
      </c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0</v>
      </c>
      <c r="BD57" s="32">
        <v>0</v>
      </c>
      <c r="BE57" s="32">
        <v>0</v>
      </c>
      <c r="BF57" s="27">
        <f>SUM(Y57:BE57)</f>
        <v>0</v>
      </c>
      <c r="BG57" s="8"/>
    </row>
    <row r="58" spans="2:59" ht="32.1" customHeight="1">
      <c r="B58" s="76"/>
      <c r="C58" s="58" t="s">
        <v>55</v>
      </c>
      <c r="D58" s="58"/>
      <c r="E58" s="58"/>
      <c r="F58" s="22">
        <f>F8+F40+F44</f>
        <v>36</v>
      </c>
      <c r="G58" s="32">
        <f t="shared" ref="G58:AT58" si="28">G8+G40+G44</f>
        <v>36</v>
      </c>
      <c r="H58" s="32">
        <f t="shared" si="28"/>
        <v>36</v>
      </c>
      <c r="I58" s="32">
        <f t="shared" si="28"/>
        <v>36</v>
      </c>
      <c r="J58" s="32">
        <f t="shared" si="28"/>
        <v>36</v>
      </c>
      <c r="K58" s="32">
        <f t="shared" si="28"/>
        <v>36</v>
      </c>
      <c r="L58" s="32">
        <f t="shared" si="28"/>
        <v>36</v>
      </c>
      <c r="M58" s="32">
        <f t="shared" si="28"/>
        <v>36</v>
      </c>
      <c r="N58" s="32">
        <f t="shared" si="28"/>
        <v>36</v>
      </c>
      <c r="O58" s="32">
        <f t="shared" si="28"/>
        <v>36</v>
      </c>
      <c r="P58" s="32">
        <f t="shared" si="28"/>
        <v>36</v>
      </c>
      <c r="Q58" s="32">
        <f t="shared" si="28"/>
        <v>36</v>
      </c>
      <c r="R58" s="32">
        <f t="shared" si="28"/>
        <v>36</v>
      </c>
      <c r="S58" s="32">
        <f t="shared" si="28"/>
        <v>36</v>
      </c>
      <c r="T58" s="32">
        <f t="shared" si="28"/>
        <v>36</v>
      </c>
      <c r="U58" s="32">
        <f t="shared" si="28"/>
        <v>36</v>
      </c>
      <c r="V58" s="32">
        <f t="shared" si="28"/>
        <v>0</v>
      </c>
      <c r="W58" s="32">
        <f t="shared" si="28"/>
        <v>0</v>
      </c>
      <c r="X58" s="32">
        <f t="shared" si="28"/>
        <v>0</v>
      </c>
      <c r="Y58" s="32">
        <f t="shared" si="28"/>
        <v>36</v>
      </c>
      <c r="Z58" s="32">
        <f t="shared" si="28"/>
        <v>36</v>
      </c>
      <c r="AA58" s="32">
        <f t="shared" si="28"/>
        <v>36</v>
      </c>
      <c r="AB58" s="32">
        <f t="shared" si="28"/>
        <v>36</v>
      </c>
      <c r="AC58" s="32">
        <f t="shared" si="28"/>
        <v>36</v>
      </c>
      <c r="AD58" s="32">
        <f t="shared" si="28"/>
        <v>36</v>
      </c>
      <c r="AE58" s="32">
        <f t="shared" si="28"/>
        <v>36</v>
      </c>
      <c r="AF58" s="32">
        <f t="shared" si="28"/>
        <v>36</v>
      </c>
      <c r="AG58" s="32">
        <f t="shared" si="28"/>
        <v>36</v>
      </c>
      <c r="AH58" s="32">
        <f t="shared" si="28"/>
        <v>36</v>
      </c>
      <c r="AI58" s="32">
        <f t="shared" si="28"/>
        <v>36</v>
      </c>
      <c r="AJ58" s="32">
        <f t="shared" si="28"/>
        <v>36</v>
      </c>
      <c r="AK58" s="32">
        <f t="shared" si="28"/>
        <v>36</v>
      </c>
      <c r="AL58" s="32">
        <f t="shared" si="28"/>
        <v>36</v>
      </c>
      <c r="AM58" s="32">
        <f t="shared" si="28"/>
        <v>36</v>
      </c>
      <c r="AN58" s="32">
        <f t="shared" si="28"/>
        <v>36</v>
      </c>
      <c r="AO58" s="32">
        <f t="shared" si="28"/>
        <v>36</v>
      </c>
      <c r="AP58" s="32">
        <f t="shared" si="28"/>
        <v>36</v>
      </c>
      <c r="AQ58" s="32">
        <f t="shared" si="28"/>
        <v>36</v>
      </c>
      <c r="AR58" s="32">
        <f t="shared" si="28"/>
        <v>36</v>
      </c>
      <c r="AS58" s="32">
        <f t="shared" si="28"/>
        <v>36</v>
      </c>
      <c r="AT58" s="32">
        <f t="shared" si="28"/>
        <v>36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 s="22">
        <v>0</v>
      </c>
      <c r="BE58" s="22">
        <v>0</v>
      </c>
      <c r="BF58" s="22">
        <f>SUM(F58:BE58)</f>
        <v>1368</v>
      </c>
    </row>
    <row r="59" spans="2:59" ht="28.5" customHeight="1">
      <c r="B59" s="76"/>
      <c r="C59" s="58" t="s">
        <v>60</v>
      </c>
      <c r="D59" s="58"/>
      <c r="E59" s="58"/>
      <c r="F59" s="22">
        <f t="shared" ref="F59:U59" si="29">F9+F41+F45</f>
        <v>0</v>
      </c>
      <c r="G59" s="22">
        <f t="shared" si="29"/>
        <v>0</v>
      </c>
      <c r="H59" s="22">
        <f t="shared" si="29"/>
        <v>0</v>
      </c>
      <c r="I59" s="22">
        <f t="shared" si="29"/>
        <v>0</v>
      </c>
      <c r="J59" s="22">
        <f t="shared" si="29"/>
        <v>0</v>
      </c>
      <c r="K59" s="22">
        <f t="shared" si="29"/>
        <v>0</v>
      </c>
      <c r="L59" s="22">
        <f t="shared" si="29"/>
        <v>0</v>
      </c>
      <c r="M59" s="22">
        <f t="shared" si="29"/>
        <v>0</v>
      </c>
      <c r="N59" s="22">
        <f t="shared" si="29"/>
        <v>0</v>
      </c>
      <c r="O59" s="22">
        <f t="shared" si="29"/>
        <v>0</v>
      </c>
      <c r="P59" s="22">
        <f t="shared" si="29"/>
        <v>0</v>
      </c>
      <c r="Q59" s="22">
        <f t="shared" si="29"/>
        <v>0</v>
      </c>
      <c r="R59" s="22">
        <f t="shared" si="29"/>
        <v>0</v>
      </c>
      <c r="S59" s="22">
        <f t="shared" si="29"/>
        <v>0</v>
      </c>
      <c r="T59" s="22">
        <f t="shared" si="29"/>
        <v>0</v>
      </c>
      <c r="U59" s="22">
        <f t="shared" si="29"/>
        <v>0</v>
      </c>
      <c r="V59" s="22">
        <v>0</v>
      </c>
      <c r="W59" s="22">
        <f>W9+W41+W45</f>
        <v>0</v>
      </c>
      <c r="X59" s="22">
        <f>X9+X41+X45</f>
        <v>0</v>
      </c>
      <c r="Y59" s="22">
        <f t="shared" ref="Y59:AT59" si="30">Y9+Y41+Y45</f>
        <v>0</v>
      </c>
      <c r="Z59" s="22">
        <f t="shared" si="30"/>
        <v>0</v>
      </c>
      <c r="AA59" s="22">
        <f t="shared" si="30"/>
        <v>0</v>
      </c>
      <c r="AB59" s="22">
        <f t="shared" si="30"/>
        <v>0</v>
      </c>
      <c r="AC59" s="22">
        <f t="shared" si="30"/>
        <v>0</v>
      </c>
      <c r="AD59" s="22">
        <f t="shared" si="30"/>
        <v>0</v>
      </c>
      <c r="AE59" s="22">
        <f t="shared" si="30"/>
        <v>0</v>
      </c>
      <c r="AF59" s="22">
        <f t="shared" si="30"/>
        <v>0</v>
      </c>
      <c r="AG59" s="22">
        <f t="shared" si="30"/>
        <v>0</v>
      </c>
      <c r="AH59" s="22">
        <f t="shared" si="30"/>
        <v>0</v>
      </c>
      <c r="AI59" s="22">
        <f t="shared" si="30"/>
        <v>0</v>
      </c>
      <c r="AJ59" s="22">
        <f t="shared" si="30"/>
        <v>0</v>
      </c>
      <c r="AK59" s="22">
        <f t="shared" si="30"/>
        <v>0</v>
      </c>
      <c r="AL59" s="22">
        <f t="shared" si="30"/>
        <v>0</v>
      </c>
      <c r="AM59" s="22">
        <f t="shared" si="30"/>
        <v>0</v>
      </c>
      <c r="AN59" s="22">
        <f t="shared" si="30"/>
        <v>0</v>
      </c>
      <c r="AO59" s="22">
        <f t="shared" si="30"/>
        <v>0</v>
      </c>
      <c r="AP59" s="22">
        <f t="shared" si="30"/>
        <v>0</v>
      </c>
      <c r="AQ59" s="22">
        <f t="shared" si="30"/>
        <v>0</v>
      </c>
      <c r="AR59" s="22">
        <f t="shared" si="30"/>
        <v>0</v>
      </c>
      <c r="AS59" s="22">
        <f t="shared" si="30"/>
        <v>0</v>
      </c>
      <c r="AT59" s="22">
        <f t="shared" si="30"/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 s="22">
        <v>0</v>
      </c>
      <c r="BE59" s="22">
        <v>0</v>
      </c>
      <c r="BF59" s="22">
        <f>BF9+BF41+BF45</f>
        <v>0</v>
      </c>
    </row>
    <row r="60" spans="2:59" ht="27" customHeight="1">
      <c r="B60" s="77"/>
      <c r="C60" s="58" t="s">
        <v>61</v>
      </c>
      <c r="D60" s="58"/>
      <c r="E60" s="58"/>
      <c r="F60" s="22">
        <f>F58+F59</f>
        <v>36</v>
      </c>
      <c r="G60" s="22">
        <f t="shared" ref="G60:AT60" si="31">G58+G59</f>
        <v>36</v>
      </c>
      <c r="H60" s="22">
        <f t="shared" si="31"/>
        <v>36</v>
      </c>
      <c r="I60" s="22">
        <f t="shared" si="31"/>
        <v>36</v>
      </c>
      <c r="J60" s="22">
        <f t="shared" si="31"/>
        <v>36</v>
      </c>
      <c r="K60" s="22">
        <f t="shared" si="31"/>
        <v>36</v>
      </c>
      <c r="L60" s="22">
        <f t="shared" si="31"/>
        <v>36</v>
      </c>
      <c r="M60" s="22">
        <f t="shared" si="31"/>
        <v>36</v>
      </c>
      <c r="N60" s="22">
        <f t="shared" si="31"/>
        <v>36</v>
      </c>
      <c r="O60" s="22">
        <f t="shared" si="31"/>
        <v>36</v>
      </c>
      <c r="P60" s="22">
        <f t="shared" si="31"/>
        <v>36</v>
      </c>
      <c r="Q60" s="22">
        <f t="shared" si="31"/>
        <v>36</v>
      </c>
      <c r="R60" s="22">
        <f t="shared" si="31"/>
        <v>36</v>
      </c>
      <c r="S60" s="22">
        <f t="shared" si="31"/>
        <v>36</v>
      </c>
      <c r="T60" s="22">
        <f t="shared" si="31"/>
        <v>36</v>
      </c>
      <c r="U60" s="22">
        <f t="shared" si="31"/>
        <v>36</v>
      </c>
      <c r="V60" s="22">
        <v>0</v>
      </c>
      <c r="W60" s="22">
        <f t="shared" si="31"/>
        <v>0</v>
      </c>
      <c r="X60" s="22">
        <f t="shared" si="31"/>
        <v>0</v>
      </c>
      <c r="Y60" s="22">
        <f t="shared" si="31"/>
        <v>36</v>
      </c>
      <c r="Z60" s="22">
        <f t="shared" si="31"/>
        <v>36</v>
      </c>
      <c r="AA60" s="22">
        <f t="shared" si="31"/>
        <v>36</v>
      </c>
      <c r="AB60" s="22">
        <f t="shared" si="31"/>
        <v>36</v>
      </c>
      <c r="AC60" s="22">
        <f t="shared" si="31"/>
        <v>36</v>
      </c>
      <c r="AD60" s="22">
        <f t="shared" si="31"/>
        <v>36</v>
      </c>
      <c r="AE60" s="22">
        <f t="shared" si="31"/>
        <v>36</v>
      </c>
      <c r="AF60" s="22">
        <f t="shared" si="31"/>
        <v>36</v>
      </c>
      <c r="AG60" s="22">
        <f t="shared" si="31"/>
        <v>36</v>
      </c>
      <c r="AH60" s="22">
        <f t="shared" si="31"/>
        <v>36</v>
      </c>
      <c r="AI60" s="22">
        <f t="shared" si="31"/>
        <v>36</v>
      </c>
      <c r="AJ60" s="22">
        <f t="shared" si="31"/>
        <v>36</v>
      </c>
      <c r="AK60" s="22">
        <f t="shared" si="31"/>
        <v>36</v>
      </c>
      <c r="AL60" s="22">
        <f t="shared" si="31"/>
        <v>36</v>
      </c>
      <c r="AM60" s="22">
        <f t="shared" si="31"/>
        <v>36</v>
      </c>
      <c r="AN60" s="22">
        <f t="shared" si="31"/>
        <v>36</v>
      </c>
      <c r="AO60" s="22">
        <f t="shared" si="31"/>
        <v>36</v>
      </c>
      <c r="AP60" s="22">
        <f t="shared" si="31"/>
        <v>36</v>
      </c>
      <c r="AQ60" s="22">
        <f t="shared" si="31"/>
        <v>36</v>
      </c>
      <c r="AR60" s="22">
        <f t="shared" si="31"/>
        <v>36</v>
      </c>
      <c r="AS60" s="22">
        <f t="shared" si="31"/>
        <v>36</v>
      </c>
      <c r="AT60" s="22">
        <f t="shared" si="31"/>
        <v>36</v>
      </c>
      <c r="AU60" s="22">
        <v>0</v>
      </c>
      <c r="AV60" s="22"/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 s="22">
        <v>0</v>
      </c>
      <c r="BE60" s="22">
        <v>0</v>
      </c>
      <c r="BF60" s="22">
        <v>1368</v>
      </c>
    </row>
    <row r="61" spans="2:59">
      <c r="AN61" s="1"/>
      <c r="BC61" s="1"/>
      <c r="BD61" s="1"/>
      <c r="BE61" s="1"/>
    </row>
  </sheetData>
  <sheetProtection selectLockedCells="1" selectUnlockedCells="1"/>
  <mergeCells count="74">
    <mergeCell ref="D2:AD2"/>
    <mergeCell ref="AE2:BF2"/>
    <mergeCell ref="B3:B7"/>
    <mergeCell ref="C3:C7"/>
    <mergeCell ref="D3:D7"/>
    <mergeCell ref="E3:E7"/>
    <mergeCell ref="F3:I3"/>
    <mergeCell ref="J3:N3"/>
    <mergeCell ref="O3:R3"/>
    <mergeCell ref="S3:V3"/>
    <mergeCell ref="BA3:BE3"/>
    <mergeCell ref="BF3:BF7"/>
    <mergeCell ref="F4:BE4"/>
    <mergeCell ref="F6:BE6"/>
    <mergeCell ref="W3:Z3"/>
    <mergeCell ref="AA3:AD3"/>
    <mergeCell ref="B8:B60"/>
    <mergeCell ref="C8:C9"/>
    <mergeCell ref="D8:D9"/>
    <mergeCell ref="C10:C11"/>
    <mergeCell ref="D10:D11"/>
    <mergeCell ref="C14:C15"/>
    <mergeCell ref="D14:D15"/>
    <mergeCell ref="C20:C21"/>
    <mergeCell ref="D20:D21"/>
    <mergeCell ref="C24:C25"/>
    <mergeCell ref="D24:D25"/>
    <mergeCell ref="C26:C27"/>
    <mergeCell ref="D26:D27"/>
    <mergeCell ref="C28:C29"/>
    <mergeCell ref="D28:D29"/>
    <mergeCell ref="C36:C37"/>
    <mergeCell ref="AW3:AZ3"/>
    <mergeCell ref="C16:C17"/>
    <mergeCell ref="D16:D17"/>
    <mergeCell ref="C18:C19"/>
    <mergeCell ref="D18:D19"/>
    <mergeCell ref="AE3:AH3"/>
    <mergeCell ref="AI3:AL3"/>
    <mergeCell ref="AM3:AQ3"/>
    <mergeCell ref="AR3:AV3"/>
    <mergeCell ref="C12:C13"/>
    <mergeCell ref="D12:D13"/>
    <mergeCell ref="D36:D37"/>
    <mergeCell ref="C38:C39"/>
    <mergeCell ref="D38:D39"/>
    <mergeCell ref="C30:C31"/>
    <mergeCell ref="D30:D31"/>
    <mergeCell ref="C32:C33"/>
    <mergeCell ref="D32:D33"/>
    <mergeCell ref="C34:C35"/>
    <mergeCell ref="D34:D35"/>
    <mergeCell ref="C44:C45"/>
    <mergeCell ref="D44:D45"/>
    <mergeCell ref="C40:C41"/>
    <mergeCell ref="D40:D41"/>
    <mergeCell ref="C42:C43"/>
    <mergeCell ref="D42:D43"/>
    <mergeCell ref="C59:E59"/>
    <mergeCell ref="C60:E60"/>
    <mergeCell ref="C22:C23"/>
    <mergeCell ref="D22:D23"/>
    <mergeCell ref="C54:C55"/>
    <mergeCell ref="D54:D55"/>
    <mergeCell ref="D52:D53"/>
    <mergeCell ref="D56:D57"/>
    <mergeCell ref="C56:C57"/>
    <mergeCell ref="C58:E58"/>
    <mergeCell ref="C46:C47"/>
    <mergeCell ref="D46:D47"/>
    <mergeCell ref="C48:C49"/>
    <mergeCell ref="D48:D49"/>
    <mergeCell ref="C50:C51"/>
    <mergeCell ref="D50:D51"/>
  </mergeCells>
  <printOptions horizontalCentered="1"/>
  <pageMargins left="0.19652777777777777" right="0.19652777777777777" top="0" bottom="0.39374999999999999" header="0.51180555555555551" footer="0.51180555555555551"/>
  <pageSetup paperSize="9" scale="55" firstPageNumber="0" orientation="landscape" horizontalDpi="300" verticalDpi="300" r:id="rId1"/>
  <headerFooter alignWithMargins="0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47"/>
  <sheetViews>
    <sheetView tabSelected="1" topLeftCell="D29" zoomScale="70" zoomScaleNormal="70" zoomScaleSheetLayoutView="70" workbookViewId="0">
      <selection activeCell="AC54" sqref="AC54"/>
    </sheetView>
  </sheetViews>
  <sheetFormatPr defaultColWidth="9" defaultRowHeight="12.75"/>
  <cols>
    <col min="1" max="1" width="5.42578125" customWidth="1"/>
    <col min="2" max="2" width="3" style="1" customWidth="1"/>
    <col min="3" max="3" width="10" style="1" customWidth="1"/>
    <col min="4" max="4" width="21.140625" style="2" customWidth="1"/>
    <col min="5" max="5" width="9.28515625" style="1" customWidth="1"/>
    <col min="6" max="21" width="3.7109375" style="1" customWidth="1"/>
    <col min="22" max="22" width="5.140625" style="1" customWidth="1"/>
    <col min="23" max="23" width="4.5703125" style="1" customWidth="1"/>
    <col min="24" max="34" width="3.7109375" style="1" customWidth="1"/>
    <col min="35" max="37" width="3.7109375" style="3" customWidth="1"/>
    <col min="38" max="39" width="3.7109375" style="1" customWidth="1"/>
    <col min="40" max="40" width="3.7109375" customWidth="1"/>
    <col min="41" max="43" width="3.7109375" style="4" customWidth="1"/>
    <col min="44" max="45" width="3.7109375" style="1" customWidth="1"/>
    <col min="46" max="46" width="4.42578125" style="1" customWidth="1"/>
    <col min="47" max="48" width="3.85546875" style="1" customWidth="1"/>
    <col min="49" max="49" width="5.140625" style="1" customWidth="1"/>
    <col min="50" max="54" width="3.7109375" style="1" customWidth="1"/>
    <col min="55" max="57" width="3.7109375" customWidth="1"/>
    <col min="58" max="58" width="7.85546875" style="4" customWidth="1"/>
    <col min="59" max="59" width="5.7109375" customWidth="1"/>
    <col min="60" max="64" width="3" customWidth="1"/>
  </cols>
  <sheetData>
    <row r="1" spans="2:58" hidden="1"/>
    <row r="2" spans="2:58" ht="72" customHeight="1">
      <c r="C2" s="5" t="s">
        <v>0</v>
      </c>
      <c r="D2" s="65" t="s">
        <v>102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3" t="s">
        <v>103</v>
      </c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</row>
    <row r="3" spans="2:58" ht="72" customHeight="1">
      <c r="B3" s="56" t="s">
        <v>1</v>
      </c>
      <c r="C3" s="56" t="s">
        <v>2</v>
      </c>
      <c r="D3" s="57" t="s">
        <v>3</v>
      </c>
      <c r="E3" s="57" t="s">
        <v>4</v>
      </c>
      <c r="F3" s="58" t="s">
        <v>5</v>
      </c>
      <c r="G3" s="58"/>
      <c r="H3" s="58"/>
      <c r="I3" s="58"/>
      <c r="J3" s="60" t="s">
        <v>6</v>
      </c>
      <c r="K3" s="61"/>
      <c r="L3" s="61"/>
      <c r="M3" s="61"/>
      <c r="N3" s="62"/>
      <c r="O3" s="60" t="s">
        <v>7</v>
      </c>
      <c r="P3" s="61"/>
      <c r="Q3" s="61"/>
      <c r="R3" s="62"/>
      <c r="S3" s="59" t="s">
        <v>8</v>
      </c>
      <c r="T3" s="59"/>
      <c r="U3" s="59"/>
      <c r="V3" s="59"/>
      <c r="W3" s="64" t="s">
        <v>9</v>
      </c>
      <c r="X3" s="64"/>
      <c r="Y3" s="64"/>
      <c r="Z3" s="64"/>
      <c r="AA3" s="59" t="s">
        <v>10</v>
      </c>
      <c r="AB3" s="59"/>
      <c r="AC3" s="59"/>
      <c r="AD3" s="59"/>
      <c r="AE3" s="59" t="s">
        <v>11</v>
      </c>
      <c r="AF3" s="59"/>
      <c r="AG3" s="59"/>
      <c r="AH3" s="59"/>
      <c r="AI3" s="64" t="s">
        <v>12</v>
      </c>
      <c r="AJ3" s="64"/>
      <c r="AK3" s="64"/>
      <c r="AL3" s="64"/>
      <c r="AM3" s="59" t="s">
        <v>13</v>
      </c>
      <c r="AN3" s="59"/>
      <c r="AO3" s="59"/>
      <c r="AP3" s="59"/>
      <c r="AQ3" s="59"/>
      <c r="AR3" s="59" t="s">
        <v>14</v>
      </c>
      <c r="AS3" s="59"/>
      <c r="AT3" s="59"/>
      <c r="AU3" s="59"/>
      <c r="AV3" s="59"/>
      <c r="AW3" s="59" t="s">
        <v>15</v>
      </c>
      <c r="AX3" s="59"/>
      <c r="AY3" s="59"/>
      <c r="AZ3" s="59"/>
      <c r="BA3" s="59" t="s">
        <v>16</v>
      </c>
      <c r="BB3" s="59"/>
      <c r="BC3" s="59"/>
      <c r="BD3" s="59"/>
      <c r="BE3" s="59"/>
      <c r="BF3" s="66" t="s">
        <v>17</v>
      </c>
    </row>
    <row r="4" spans="2:58">
      <c r="B4" s="56"/>
      <c r="C4" s="56"/>
      <c r="D4" s="57"/>
      <c r="E4" s="57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66"/>
    </row>
    <row r="5" spans="2:58" ht="19.5" customHeight="1">
      <c r="B5" s="56"/>
      <c r="C5" s="56"/>
      <c r="D5" s="57"/>
      <c r="E5" s="57"/>
      <c r="F5" s="24">
        <v>36</v>
      </c>
      <c r="G5" s="24">
        <v>37</v>
      </c>
      <c r="H5" s="24">
        <v>38</v>
      </c>
      <c r="I5" s="24">
        <v>39</v>
      </c>
      <c r="J5" s="24">
        <v>40</v>
      </c>
      <c r="K5" s="24">
        <v>41</v>
      </c>
      <c r="L5" s="24">
        <v>42</v>
      </c>
      <c r="M5" s="24">
        <v>43</v>
      </c>
      <c r="N5" s="24">
        <v>44</v>
      </c>
      <c r="O5" s="24">
        <v>45</v>
      </c>
      <c r="P5" s="24">
        <v>46</v>
      </c>
      <c r="Q5" s="24">
        <v>47</v>
      </c>
      <c r="R5" s="24">
        <v>48</v>
      </c>
      <c r="S5" s="24">
        <v>49</v>
      </c>
      <c r="T5" s="24">
        <v>50</v>
      </c>
      <c r="U5" s="24">
        <v>51</v>
      </c>
      <c r="V5" s="24">
        <v>52</v>
      </c>
      <c r="W5" s="24">
        <v>1</v>
      </c>
      <c r="X5" s="24">
        <v>2</v>
      </c>
      <c r="Y5" s="24">
        <v>3</v>
      </c>
      <c r="Z5" s="24">
        <v>4</v>
      </c>
      <c r="AA5" s="24">
        <v>5</v>
      </c>
      <c r="AB5" s="24">
        <v>6</v>
      </c>
      <c r="AC5" s="24">
        <v>7</v>
      </c>
      <c r="AD5" s="24">
        <v>8</v>
      </c>
      <c r="AE5" s="24">
        <v>9</v>
      </c>
      <c r="AF5" s="24">
        <v>10</v>
      </c>
      <c r="AG5" s="24">
        <v>11</v>
      </c>
      <c r="AH5" s="12">
        <v>12</v>
      </c>
      <c r="AI5" s="12">
        <v>13</v>
      </c>
      <c r="AJ5" s="12">
        <v>14</v>
      </c>
      <c r="AK5" s="24">
        <v>15</v>
      </c>
      <c r="AL5" s="24">
        <v>16</v>
      </c>
      <c r="AM5" s="24">
        <v>17</v>
      </c>
      <c r="AN5" s="24">
        <v>18</v>
      </c>
      <c r="AO5" s="24">
        <v>19</v>
      </c>
      <c r="AP5" s="24">
        <v>20</v>
      </c>
      <c r="AQ5" s="24">
        <v>21</v>
      </c>
      <c r="AR5" s="24">
        <v>22</v>
      </c>
      <c r="AS5" s="24">
        <v>23</v>
      </c>
      <c r="AT5" s="24">
        <v>24</v>
      </c>
      <c r="AU5" s="24">
        <v>25</v>
      </c>
      <c r="AV5" s="24">
        <v>26</v>
      </c>
      <c r="AW5" s="24">
        <v>2</v>
      </c>
      <c r="AX5" s="24">
        <v>7</v>
      </c>
      <c r="AY5" s="24">
        <v>28</v>
      </c>
      <c r="AZ5" s="24">
        <v>29</v>
      </c>
      <c r="BA5" s="24">
        <v>30</v>
      </c>
      <c r="BB5" s="24">
        <v>31</v>
      </c>
      <c r="BC5" s="24">
        <v>32</v>
      </c>
      <c r="BD5" s="24">
        <v>33</v>
      </c>
      <c r="BE5" s="24">
        <v>34</v>
      </c>
      <c r="BF5" s="66"/>
    </row>
    <row r="6" spans="2:58">
      <c r="B6" s="56"/>
      <c r="C6" s="56"/>
      <c r="D6" s="57"/>
      <c r="E6" s="57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66"/>
    </row>
    <row r="7" spans="2:58" ht="26.25" customHeight="1">
      <c r="B7" s="56"/>
      <c r="C7" s="56"/>
      <c r="D7" s="57"/>
      <c r="E7" s="57"/>
      <c r="F7" s="24">
        <v>1</v>
      </c>
      <c r="G7" s="24">
        <v>2</v>
      </c>
      <c r="H7" s="24">
        <v>3</v>
      </c>
      <c r="I7" s="24">
        <v>4</v>
      </c>
      <c r="J7" s="24">
        <v>5</v>
      </c>
      <c r="K7" s="24">
        <v>6</v>
      </c>
      <c r="L7" s="24">
        <v>7</v>
      </c>
      <c r="M7" s="24">
        <v>8</v>
      </c>
      <c r="N7" s="24">
        <v>9</v>
      </c>
      <c r="O7" s="24">
        <v>10</v>
      </c>
      <c r="P7" s="24">
        <v>11</v>
      </c>
      <c r="Q7" s="24">
        <v>12</v>
      </c>
      <c r="R7" s="24">
        <v>13</v>
      </c>
      <c r="S7" s="24">
        <v>14</v>
      </c>
      <c r="T7" s="24">
        <v>15</v>
      </c>
      <c r="U7" s="24">
        <v>16</v>
      </c>
      <c r="V7" s="24">
        <v>17</v>
      </c>
      <c r="W7" s="24">
        <v>18</v>
      </c>
      <c r="X7" s="24">
        <v>19</v>
      </c>
      <c r="Y7" s="24">
        <v>20</v>
      </c>
      <c r="Z7" s="24">
        <v>21</v>
      </c>
      <c r="AA7" s="24">
        <v>22</v>
      </c>
      <c r="AB7" s="24">
        <v>23</v>
      </c>
      <c r="AC7" s="24">
        <v>24</v>
      </c>
      <c r="AD7" s="24">
        <v>25</v>
      </c>
      <c r="AE7" s="24">
        <v>26</v>
      </c>
      <c r="AF7" s="24">
        <v>27</v>
      </c>
      <c r="AG7" s="24">
        <v>28</v>
      </c>
      <c r="AH7" s="24">
        <v>29</v>
      </c>
      <c r="AI7" s="24">
        <v>30</v>
      </c>
      <c r="AJ7" s="12">
        <v>31</v>
      </c>
      <c r="AK7" s="12">
        <v>32</v>
      </c>
      <c r="AL7" s="12">
        <v>33</v>
      </c>
      <c r="AM7" s="24">
        <v>34</v>
      </c>
      <c r="AN7" s="24">
        <v>35</v>
      </c>
      <c r="AO7" s="24">
        <v>36</v>
      </c>
      <c r="AP7" s="24">
        <v>37</v>
      </c>
      <c r="AQ7" s="24">
        <v>38</v>
      </c>
      <c r="AR7" s="24">
        <v>39</v>
      </c>
      <c r="AS7" s="24">
        <v>40</v>
      </c>
      <c r="AT7" s="24">
        <v>41</v>
      </c>
      <c r="AU7" s="24">
        <v>42</v>
      </c>
      <c r="AV7" s="24">
        <v>43</v>
      </c>
      <c r="AW7" s="24">
        <v>44</v>
      </c>
      <c r="AX7" s="24">
        <v>45</v>
      </c>
      <c r="AY7" s="24">
        <v>46</v>
      </c>
      <c r="AZ7" s="24">
        <v>47</v>
      </c>
      <c r="BA7" s="24">
        <v>48</v>
      </c>
      <c r="BB7" s="24">
        <v>49</v>
      </c>
      <c r="BC7" s="24">
        <v>50</v>
      </c>
      <c r="BD7" s="24">
        <v>51</v>
      </c>
      <c r="BE7" s="24">
        <v>52</v>
      </c>
      <c r="BF7" s="66"/>
    </row>
    <row r="8" spans="2:58" ht="20.100000000000001" customHeight="1">
      <c r="B8" s="76"/>
      <c r="C8" s="48" t="s">
        <v>39</v>
      </c>
      <c r="D8" s="46" t="s">
        <v>40</v>
      </c>
      <c r="E8" s="20" t="s">
        <v>21</v>
      </c>
      <c r="F8" s="21">
        <f>F10+F12+F14</f>
        <v>2</v>
      </c>
      <c r="G8" s="21">
        <f t="shared" ref="G8:AW8" si="0">G10+G12+G14</f>
        <v>2</v>
      </c>
      <c r="H8" s="21">
        <f t="shared" si="0"/>
        <v>1</v>
      </c>
      <c r="I8" s="21">
        <f t="shared" si="0"/>
        <v>1</v>
      </c>
      <c r="J8" s="21">
        <f t="shared" si="0"/>
        <v>1</v>
      </c>
      <c r="K8" s="21">
        <f t="shared" si="0"/>
        <v>1</v>
      </c>
      <c r="L8" s="21">
        <f t="shared" si="0"/>
        <v>1</v>
      </c>
      <c r="M8" s="21">
        <f t="shared" si="0"/>
        <v>1</v>
      </c>
      <c r="N8" s="21">
        <f t="shared" si="0"/>
        <v>1</v>
      </c>
      <c r="O8" s="21">
        <f t="shared" si="0"/>
        <v>1</v>
      </c>
      <c r="P8" s="21">
        <f t="shared" si="0"/>
        <v>1</v>
      </c>
      <c r="Q8" s="21">
        <f t="shared" si="0"/>
        <v>1</v>
      </c>
      <c r="R8" s="21">
        <f t="shared" si="0"/>
        <v>1</v>
      </c>
      <c r="S8" s="21">
        <f t="shared" si="0"/>
        <v>1</v>
      </c>
      <c r="T8" s="21">
        <f t="shared" si="0"/>
        <v>1</v>
      </c>
      <c r="U8" s="21">
        <f t="shared" si="0"/>
        <v>1</v>
      </c>
      <c r="V8" s="21">
        <f t="shared" si="0"/>
        <v>0</v>
      </c>
      <c r="W8" s="21">
        <f t="shared" si="0"/>
        <v>0</v>
      </c>
      <c r="X8" s="21">
        <f t="shared" si="0"/>
        <v>0</v>
      </c>
      <c r="Y8" s="21">
        <f t="shared" si="0"/>
        <v>3</v>
      </c>
      <c r="Z8" s="21">
        <f t="shared" si="0"/>
        <v>3</v>
      </c>
      <c r="AA8" s="21">
        <f t="shared" si="0"/>
        <v>3</v>
      </c>
      <c r="AB8" s="21">
        <f t="shared" si="0"/>
        <v>3</v>
      </c>
      <c r="AC8" s="21">
        <f t="shared" si="0"/>
        <v>3</v>
      </c>
      <c r="AD8" s="21">
        <f t="shared" si="0"/>
        <v>3</v>
      </c>
      <c r="AE8" s="21">
        <f t="shared" si="0"/>
        <v>3</v>
      </c>
      <c r="AF8" s="21">
        <f t="shared" si="0"/>
        <v>3</v>
      </c>
      <c r="AG8" s="21">
        <f t="shared" si="0"/>
        <v>4</v>
      </c>
      <c r="AH8" s="21">
        <f t="shared" si="0"/>
        <v>4</v>
      </c>
      <c r="AI8" s="21">
        <f t="shared" si="0"/>
        <v>4</v>
      </c>
      <c r="AJ8" s="21">
        <f t="shared" si="0"/>
        <v>4</v>
      </c>
      <c r="AK8" s="21">
        <f t="shared" si="0"/>
        <v>4</v>
      </c>
      <c r="AL8" s="21">
        <f t="shared" si="0"/>
        <v>3</v>
      </c>
      <c r="AM8" s="21">
        <f t="shared" si="0"/>
        <v>3</v>
      </c>
      <c r="AN8" s="21">
        <f t="shared" si="0"/>
        <v>3</v>
      </c>
      <c r="AO8" s="21">
        <f t="shared" si="0"/>
        <v>3</v>
      </c>
      <c r="AP8" s="21">
        <f t="shared" si="0"/>
        <v>3</v>
      </c>
      <c r="AQ8" s="21">
        <f t="shared" si="0"/>
        <v>3</v>
      </c>
      <c r="AR8" s="21">
        <f t="shared" si="0"/>
        <v>3</v>
      </c>
      <c r="AS8" s="21">
        <f t="shared" si="0"/>
        <v>3</v>
      </c>
      <c r="AT8" s="21">
        <f t="shared" si="0"/>
        <v>0</v>
      </c>
      <c r="AU8" s="21">
        <f t="shared" si="0"/>
        <v>0</v>
      </c>
      <c r="AV8" s="21">
        <f t="shared" si="0"/>
        <v>0</v>
      </c>
      <c r="AW8" s="21">
        <f t="shared" si="0"/>
        <v>0</v>
      </c>
      <c r="AX8" s="21">
        <f t="shared" ref="AX8:BE8" si="1">AX10+AX12+AX14</f>
        <v>0</v>
      </c>
      <c r="AY8" s="21">
        <f t="shared" si="1"/>
        <v>0</v>
      </c>
      <c r="AZ8" s="21">
        <f t="shared" si="1"/>
        <v>0</v>
      </c>
      <c r="BA8" s="21">
        <f t="shared" si="1"/>
        <v>0</v>
      </c>
      <c r="BB8" s="21">
        <f t="shared" si="1"/>
        <v>0</v>
      </c>
      <c r="BC8" s="21">
        <f t="shared" si="1"/>
        <v>0</v>
      </c>
      <c r="BD8" s="21">
        <f t="shared" si="1"/>
        <v>0</v>
      </c>
      <c r="BE8" s="21">
        <f t="shared" si="1"/>
        <v>0</v>
      </c>
      <c r="BF8" s="21">
        <f t="shared" ref="G8:BF9" si="2">BF14</f>
        <v>34</v>
      </c>
    </row>
    <row r="9" spans="2:58" ht="20.100000000000001" customHeight="1">
      <c r="B9" s="76"/>
      <c r="C9" s="49"/>
      <c r="D9" s="47"/>
      <c r="E9" s="20" t="s">
        <v>58</v>
      </c>
      <c r="F9" s="21">
        <f>F15</f>
        <v>0</v>
      </c>
      <c r="G9" s="21">
        <f t="shared" si="2"/>
        <v>0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21">
        <f t="shared" si="2"/>
        <v>0</v>
      </c>
      <c r="Q9" s="21">
        <f t="shared" si="2"/>
        <v>0</v>
      </c>
      <c r="R9" s="21">
        <f t="shared" si="2"/>
        <v>0</v>
      </c>
      <c r="S9" s="21">
        <f t="shared" si="2"/>
        <v>0</v>
      </c>
      <c r="T9" s="21">
        <f t="shared" si="2"/>
        <v>0</v>
      </c>
      <c r="U9" s="21">
        <f t="shared" si="2"/>
        <v>0</v>
      </c>
      <c r="V9" s="21">
        <f t="shared" si="2"/>
        <v>0</v>
      </c>
      <c r="W9" s="21">
        <f t="shared" si="2"/>
        <v>0</v>
      </c>
      <c r="X9" s="21">
        <f t="shared" si="2"/>
        <v>0</v>
      </c>
      <c r="Y9" s="21">
        <f t="shared" si="2"/>
        <v>0</v>
      </c>
      <c r="Z9" s="21">
        <f t="shared" si="2"/>
        <v>0</v>
      </c>
      <c r="AA9" s="21">
        <f t="shared" si="2"/>
        <v>0</v>
      </c>
      <c r="AB9" s="21">
        <f t="shared" si="2"/>
        <v>0</v>
      </c>
      <c r="AC9" s="21">
        <f t="shared" si="2"/>
        <v>0</v>
      </c>
      <c r="AD9" s="21">
        <f t="shared" si="2"/>
        <v>0</v>
      </c>
      <c r="AE9" s="21">
        <f t="shared" si="2"/>
        <v>0</v>
      </c>
      <c r="AF9" s="21">
        <f t="shared" si="2"/>
        <v>0</v>
      </c>
      <c r="AG9" s="21">
        <f t="shared" si="2"/>
        <v>0</v>
      </c>
      <c r="AH9" s="21">
        <f t="shared" si="2"/>
        <v>0</v>
      </c>
      <c r="AI9" s="21">
        <f t="shared" si="2"/>
        <v>0</v>
      </c>
      <c r="AJ9" s="21">
        <f t="shared" si="2"/>
        <v>0</v>
      </c>
      <c r="AK9" s="21">
        <f t="shared" si="2"/>
        <v>0</v>
      </c>
      <c r="AL9" s="21">
        <f t="shared" si="2"/>
        <v>0</v>
      </c>
      <c r="AM9" s="21">
        <f t="shared" si="2"/>
        <v>0</v>
      </c>
      <c r="AN9" s="21">
        <f t="shared" si="2"/>
        <v>0</v>
      </c>
      <c r="AO9" s="21">
        <f t="shared" si="2"/>
        <v>0</v>
      </c>
      <c r="AP9" s="21">
        <f t="shared" si="2"/>
        <v>0</v>
      </c>
      <c r="AQ9" s="21">
        <f t="shared" si="2"/>
        <v>0</v>
      </c>
      <c r="AR9" s="21">
        <f t="shared" si="2"/>
        <v>0</v>
      </c>
      <c r="AS9" s="21">
        <f t="shared" si="2"/>
        <v>0</v>
      </c>
      <c r="AT9" s="21">
        <f t="shared" si="2"/>
        <v>0</v>
      </c>
      <c r="AU9" s="21">
        <f t="shared" si="2"/>
        <v>0</v>
      </c>
      <c r="AV9" s="21">
        <f t="shared" si="2"/>
        <v>0</v>
      </c>
      <c r="AW9" s="21">
        <f t="shared" si="2"/>
        <v>0</v>
      </c>
      <c r="AX9" s="21">
        <f t="shared" si="2"/>
        <v>0</v>
      </c>
      <c r="AY9" s="21">
        <f t="shared" si="2"/>
        <v>0</v>
      </c>
      <c r="AZ9" s="21">
        <f t="shared" si="2"/>
        <v>0</v>
      </c>
      <c r="BA9" s="21">
        <f t="shared" si="2"/>
        <v>0</v>
      </c>
      <c r="BB9" s="21">
        <f t="shared" si="2"/>
        <v>0</v>
      </c>
      <c r="BC9" s="21">
        <f t="shared" si="2"/>
        <v>0</v>
      </c>
      <c r="BD9" s="21">
        <f t="shared" si="2"/>
        <v>0</v>
      </c>
      <c r="BE9" s="21">
        <f t="shared" si="2"/>
        <v>0</v>
      </c>
      <c r="BF9" s="21">
        <f t="shared" si="2"/>
        <v>0</v>
      </c>
    </row>
    <row r="10" spans="2:58" ht="20.100000000000001" customHeight="1">
      <c r="B10" s="76"/>
      <c r="C10" s="36" t="s">
        <v>84</v>
      </c>
      <c r="D10" s="38" t="s">
        <v>85</v>
      </c>
      <c r="E10" s="13" t="s">
        <v>21</v>
      </c>
      <c r="F10" s="22">
        <v>2</v>
      </c>
      <c r="G10" s="22">
        <v>2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22">
        <v>1</v>
      </c>
      <c r="P10" s="22">
        <v>1</v>
      </c>
      <c r="Q10" s="22">
        <v>1</v>
      </c>
      <c r="R10" s="22">
        <v>1</v>
      </c>
      <c r="S10" s="22">
        <v>1</v>
      </c>
      <c r="T10" s="22">
        <v>1</v>
      </c>
      <c r="U10" s="22">
        <v>1</v>
      </c>
      <c r="V10" s="22"/>
      <c r="W10" s="16">
        <v>0</v>
      </c>
      <c r="X10" s="16">
        <v>0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18">
        <v>18</v>
      </c>
    </row>
    <row r="11" spans="2:58" ht="20.100000000000001" customHeight="1">
      <c r="B11" s="76"/>
      <c r="C11" s="37"/>
      <c r="D11" s="39"/>
      <c r="E11" s="13" t="s">
        <v>58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16">
        <v>0</v>
      </c>
      <c r="X11" s="16">
        <v>0</v>
      </c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3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18">
        <f t="shared" ref="BF11" si="3">SUM(F11:BE11)</f>
        <v>0</v>
      </c>
    </row>
    <row r="12" spans="2:58" ht="20.100000000000001" customHeight="1">
      <c r="B12" s="76"/>
      <c r="C12" s="36" t="s">
        <v>89</v>
      </c>
      <c r="D12" s="38" t="s">
        <v>91</v>
      </c>
      <c r="E12" s="13" t="s">
        <v>21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16">
        <v>0</v>
      </c>
      <c r="X12" s="16">
        <v>0</v>
      </c>
      <c r="Y12" s="23">
        <v>1</v>
      </c>
      <c r="Z12" s="23">
        <v>1</v>
      </c>
      <c r="AA12" s="23">
        <v>1</v>
      </c>
      <c r="AB12" s="23">
        <v>1</v>
      </c>
      <c r="AC12" s="23">
        <v>1</v>
      </c>
      <c r="AD12" s="23">
        <v>1</v>
      </c>
      <c r="AE12" s="23">
        <v>1</v>
      </c>
      <c r="AF12" s="23">
        <v>1</v>
      </c>
      <c r="AG12" s="23">
        <v>2</v>
      </c>
      <c r="AH12" s="23">
        <v>2</v>
      </c>
      <c r="AI12" s="23">
        <v>2</v>
      </c>
      <c r="AJ12" s="23">
        <v>2</v>
      </c>
      <c r="AK12" s="23">
        <v>2</v>
      </c>
      <c r="AL12" s="23">
        <v>2</v>
      </c>
      <c r="AM12" s="23">
        <v>2</v>
      </c>
      <c r="AN12" s="23">
        <v>2</v>
      </c>
      <c r="AO12" s="23">
        <v>2</v>
      </c>
      <c r="AP12" s="23">
        <v>2</v>
      </c>
      <c r="AQ12" s="23">
        <v>2</v>
      </c>
      <c r="AR12" s="23">
        <v>2</v>
      </c>
      <c r="AS12" s="23">
        <v>2</v>
      </c>
      <c r="AT12" s="23"/>
      <c r="AU12" s="23"/>
      <c r="AV12" s="23"/>
      <c r="AW12" s="3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18">
        <f>SUM(Y12:BE12)</f>
        <v>34</v>
      </c>
    </row>
    <row r="13" spans="2:58" ht="20.100000000000001" customHeight="1">
      <c r="B13" s="76"/>
      <c r="C13" s="37"/>
      <c r="D13" s="39"/>
      <c r="E13" s="13" t="s">
        <v>58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16">
        <v>0</v>
      </c>
      <c r="X13" s="16">
        <v>0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3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18">
        <f t="shared" ref="BF13:BF15" si="4">SUM(F13:BE13)</f>
        <v>0</v>
      </c>
    </row>
    <row r="14" spans="2:58" ht="20.100000000000001" customHeight="1">
      <c r="B14" s="76"/>
      <c r="C14" s="36" t="s">
        <v>90</v>
      </c>
      <c r="D14" s="38" t="s">
        <v>92</v>
      </c>
      <c r="E14" s="13" t="s">
        <v>21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16">
        <v>0</v>
      </c>
      <c r="X14" s="16">
        <v>0</v>
      </c>
      <c r="Y14" s="23">
        <v>2</v>
      </c>
      <c r="Z14" s="23">
        <v>2</v>
      </c>
      <c r="AA14" s="23">
        <v>2</v>
      </c>
      <c r="AB14" s="23">
        <v>2</v>
      </c>
      <c r="AC14" s="23">
        <v>2</v>
      </c>
      <c r="AD14" s="23">
        <v>2</v>
      </c>
      <c r="AE14" s="23">
        <v>2</v>
      </c>
      <c r="AF14" s="23">
        <v>2</v>
      </c>
      <c r="AG14" s="23">
        <v>2</v>
      </c>
      <c r="AH14" s="23">
        <v>2</v>
      </c>
      <c r="AI14" s="23">
        <v>2</v>
      </c>
      <c r="AJ14" s="23">
        <v>2</v>
      </c>
      <c r="AK14" s="23">
        <v>2</v>
      </c>
      <c r="AL14" s="23">
        <v>1</v>
      </c>
      <c r="AM14" s="23">
        <v>1</v>
      </c>
      <c r="AN14" s="23">
        <v>1</v>
      </c>
      <c r="AO14" s="23">
        <v>1</v>
      </c>
      <c r="AP14" s="23">
        <v>1</v>
      </c>
      <c r="AQ14" s="23">
        <v>1</v>
      </c>
      <c r="AR14" s="23">
        <v>1</v>
      </c>
      <c r="AS14" s="23">
        <v>1</v>
      </c>
      <c r="AT14" s="23"/>
      <c r="AU14" s="23"/>
      <c r="AV14" s="23"/>
      <c r="AW14" s="3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18">
        <f>SUM(Y14:BE14)</f>
        <v>34</v>
      </c>
    </row>
    <row r="15" spans="2:58" ht="20.100000000000001" customHeight="1">
      <c r="B15" s="76"/>
      <c r="C15" s="37"/>
      <c r="D15" s="39"/>
      <c r="E15" s="13" t="s">
        <v>58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16">
        <v>0</v>
      </c>
      <c r="X15" s="16">
        <v>0</v>
      </c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3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18">
        <f t="shared" si="4"/>
        <v>0</v>
      </c>
    </row>
    <row r="16" spans="2:58" ht="21.75" customHeight="1">
      <c r="B16" s="76"/>
      <c r="C16" s="48" t="s">
        <v>45</v>
      </c>
      <c r="D16" s="50" t="s">
        <v>46</v>
      </c>
      <c r="E16" s="20" t="s">
        <v>21</v>
      </c>
      <c r="F16" s="21">
        <f>F18+F42</f>
        <v>34</v>
      </c>
      <c r="G16" s="21">
        <f t="shared" ref="G16:AW16" si="5">G18+G42</f>
        <v>34</v>
      </c>
      <c r="H16" s="21">
        <f t="shared" si="5"/>
        <v>35</v>
      </c>
      <c r="I16" s="21">
        <f t="shared" si="5"/>
        <v>35</v>
      </c>
      <c r="J16" s="21">
        <f t="shared" si="5"/>
        <v>35</v>
      </c>
      <c r="K16" s="21">
        <f t="shared" si="5"/>
        <v>35</v>
      </c>
      <c r="L16" s="21">
        <f t="shared" si="5"/>
        <v>35</v>
      </c>
      <c r="M16" s="21">
        <f t="shared" si="5"/>
        <v>35</v>
      </c>
      <c r="N16" s="21">
        <f t="shared" si="5"/>
        <v>35</v>
      </c>
      <c r="O16" s="21">
        <f t="shared" si="5"/>
        <v>35</v>
      </c>
      <c r="P16" s="21">
        <f t="shared" si="5"/>
        <v>35</v>
      </c>
      <c r="Q16" s="21">
        <f t="shared" si="5"/>
        <v>35</v>
      </c>
      <c r="R16" s="21">
        <f t="shared" si="5"/>
        <v>35</v>
      </c>
      <c r="S16" s="21">
        <f t="shared" si="5"/>
        <v>35</v>
      </c>
      <c r="T16" s="21">
        <f t="shared" si="5"/>
        <v>35</v>
      </c>
      <c r="U16" s="21">
        <f t="shared" si="5"/>
        <v>35</v>
      </c>
      <c r="V16" s="21">
        <f t="shared" si="5"/>
        <v>82</v>
      </c>
      <c r="W16" s="21">
        <f t="shared" si="5"/>
        <v>0</v>
      </c>
      <c r="X16" s="21">
        <f t="shared" si="5"/>
        <v>0</v>
      </c>
      <c r="Y16" s="21">
        <f t="shared" si="5"/>
        <v>33</v>
      </c>
      <c r="Z16" s="21">
        <f t="shared" si="5"/>
        <v>33</v>
      </c>
      <c r="AA16" s="21">
        <f t="shared" si="5"/>
        <v>33</v>
      </c>
      <c r="AB16" s="21">
        <f t="shared" si="5"/>
        <v>33</v>
      </c>
      <c r="AC16" s="21">
        <f t="shared" si="5"/>
        <v>33</v>
      </c>
      <c r="AD16" s="21">
        <f t="shared" si="5"/>
        <v>33</v>
      </c>
      <c r="AE16" s="21">
        <f t="shared" si="5"/>
        <v>33</v>
      </c>
      <c r="AF16" s="21">
        <f t="shared" si="5"/>
        <v>33</v>
      </c>
      <c r="AG16" s="21">
        <f t="shared" si="5"/>
        <v>32</v>
      </c>
      <c r="AH16" s="21">
        <f t="shared" si="5"/>
        <v>32</v>
      </c>
      <c r="AI16" s="21">
        <f t="shared" si="5"/>
        <v>32</v>
      </c>
      <c r="AJ16" s="21">
        <f t="shared" si="5"/>
        <v>32</v>
      </c>
      <c r="AK16" s="21">
        <f t="shared" si="5"/>
        <v>32</v>
      </c>
      <c r="AL16" s="21">
        <f t="shared" si="5"/>
        <v>33</v>
      </c>
      <c r="AM16" s="21">
        <f t="shared" si="5"/>
        <v>33</v>
      </c>
      <c r="AN16" s="21">
        <f t="shared" si="5"/>
        <v>33</v>
      </c>
      <c r="AO16" s="21">
        <f t="shared" si="5"/>
        <v>33</v>
      </c>
      <c r="AP16" s="21">
        <f t="shared" si="5"/>
        <v>33</v>
      </c>
      <c r="AQ16" s="21">
        <f t="shared" si="5"/>
        <v>33</v>
      </c>
      <c r="AR16" s="21">
        <f t="shared" si="5"/>
        <v>33</v>
      </c>
      <c r="AS16" s="21">
        <f t="shared" si="5"/>
        <v>33</v>
      </c>
      <c r="AT16" s="21">
        <f t="shared" si="5"/>
        <v>0</v>
      </c>
      <c r="AU16" s="21">
        <f t="shared" si="5"/>
        <v>0</v>
      </c>
      <c r="AV16" s="21">
        <f t="shared" si="5"/>
        <v>0</v>
      </c>
      <c r="AW16" s="21">
        <f t="shared" si="5"/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</row>
    <row r="17" spans="1:59" ht="17.25" customHeight="1">
      <c r="B17" s="76"/>
      <c r="C17" s="49"/>
      <c r="D17" s="51"/>
      <c r="E17" s="20" t="s">
        <v>58</v>
      </c>
      <c r="F17" s="21">
        <f>F19</f>
        <v>0</v>
      </c>
      <c r="G17" s="21">
        <f t="shared" ref="G17:AV19" si="6">G19</f>
        <v>0</v>
      </c>
      <c r="H17" s="21">
        <f t="shared" si="6"/>
        <v>0</v>
      </c>
      <c r="I17" s="21">
        <f t="shared" si="6"/>
        <v>0</v>
      </c>
      <c r="J17" s="21">
        <f t="shared" si="6"/>
        <v>0</v>
      </c>
      <c r="K17" s="21">
        <f t="shared" si="6"/>
        <v>0</v>
      </c>
      <c r="L17" s="21">
        <f t="shared" si="6"/>
        <v>0</v>
      </c>
      <c r="M17" s="21">
        <f t="shared" si="6"/>
        <v>0</v>
      </c>
      <c r="N17" s="21">
        <f t="shared" si="6"/>
        <v>0</v>
      </c>
      <c r="O17" s="21">
        <f t="shared" si="6"/>
        <v>0</v>
      </c>
      <c r="P17" s="21">
        <f t="shared" si="6"/>
        <v>0</v>
      </c>
      <c r="Q17" s="21">
        <f t="shared" si="6"/>
        <v>0</v>
      </c>
      <c r="R17" s="21">
        <f t="shared" si="6"/>
        <v>0</v>
      </c>
      <c r="S17" s="21">
        <f t="shared" si="6"/>
        <v>0</v>
      </c>
      <c r="T17" s="21">
        <f t="shared" si="6"/>
        <v>0</v>
      </c>
      <c r="U17" s="21">
        <f t="shared" si="6"/>
        <v>0</v>
      </c>
      <c r="V17" s="21">
        <f t="shared" si="6"/>
        <v>0</v>
      </c>
      <c r="W17" s="21">
        <f t="shared" si="6"/>
        <v>0</v>
      </c>
      <c r="X17" s="21">
        <f t="shared" si="6"/>
        <v>0</v>
      </c>
      <c r="Y17" s="21">
        <f t="shared" si="6"/>
        <v>0</v>
      </c>
      <c r="Z17" s="21">
        <f t="shared" si="6"/>
        <v>0</v>
      </c>
      <c r="AA17" s="21">
        <f t="shared" si="6"/>
        <v>0</v>
      </c>
      <c r="AB17" s="21">
        <f t="shared" si="6"/>
        <v>0</v>
      </c>
      <c r="AC17" s="21">
        <f t="shared" si="6"/>
        <v>0</v>
      </c>
      <c r="AD17" s="21">
        <f t="shared" si="6"/>
        <v>0</v>
      </c>
      <c r="AE17" s="21">
        <f t="shared" si="6"/>
        <v>0</v>
      </c>
      <c r="AF17" s="21">
        <f t="shared" si="6"/>
        <v>0</v>
      </c>
      <c r="AG17" s="21">
        <f t="shared" si="6"/>
        <v>0</v>
      </c>
      <c r="AH17" s="21">
        <f t="shared" si="6"/>
        <v>0</v>
      </c>
      <c r="AI17" s="21">
        <f t="shared" si="6"/>
        <v>0</v>
      </c>
      <c r="AJ17" s="21">
        <f t="shared" si="6"/>
        <v>0</v>
      </c>
      <c r="AK17" s="21">
        <f t="shared" si="6"/>
        <v>0</v>
      </c>
      <c r="AL17" s="21">
        <f t="shared" si="6"/>
        <v>0</v>
      </c>
      <c r="AM17" s="21">
        <f t="shared" si="6"/>
        <v>0</v>
      </c>
      <c r="AN17" s="21">
        <f t="shared" si="6"/>
        <v>0</v>
      </c>
      <c r="AO17" s="21">
        <f t="shared" si="6"/>
        <v>0</v>
      </c>
      <c r="AP17" s="21">
        <f t="shared" si="6"/>
        <v>0</v>
      </c>
      <c r="AQ17" s="21">
        <f t="shared" si="6"/>
        <v>0</v>
      </c>
      <c r="AR17" s="21">
        <f t="shared" si="6"/>
        <v>0</v>
      </c>
      <c r="AS17" s="21">
        <f t="shared" si="6"/>
        <v>0</v>
      </c>
      <c r="AT17" s="21">
        <f t="shared" si="6"/>
        <v>0</v>
      </c>
      <c r="AU17" s="21">
        <f t="shared" si="6"/>
        <v>0</v>
      </c>
      <c r="AV17" s="21">
        <f t="shared" si="6"/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1">
        <v>0</v>
      </c>
      <c r="BF17" s="21">
        <v>0</v>
      </c>
    </row>
    <row r="18" spans="1:59" ht="16.5" customHeight="1">
      <c r="B18" s="76"/>
      <c r="C18" s="48" t="s">
        <v>47</v>
      </c>
      <c r="D18" s="73" t="s">
        <v>48</v>
      </c>
      <c r="E18" s="20" t="s">
        <v>21</v>
      </c>
      <c r="F18" s="21">
        <f>F20+F24+F34</f>
        <v>32</v>
      </c>
      <c r="G18" s="21">
        <f t="shared" ref="G18:AW18" si="7">G20+G24+G34</f>
        <v>32</v>
      </c>
      <c r="H18" s="21">
        <f t="shared" si="7"/>
        <v>33</v>
      </c>
      <c r="I18" s="21">
        <f t="shared" si="7"/>
        <v>34</v>
      </c>
      <c r="J18" s="21">
        <f t="shared" si="7"/>
        <v>34</v>
      </c>
      <c r="K18" s="21">
        <f t="shared" si="7"/>
        <v>34</v>
      </c>
      <c r="L18" s="21">
        <f t="shared" si="7"/>
        <v>34</v>
      </c>
      <c r="M18" s="21">
        <f t="shared" si="7"/>
        <v>34</v>
      </c>
      <c r="N18" s="21">
        <f t="shared" si="7"/>
        <v>34</v>
      </c>
      <c r="O18" s="21">
        <f t="shared" si="7"/>
        <v>33</v>
      </c>
      <c r="P18" s="21">
        <f t="shared" si="7"/>
        <v>33</v>
      </c>
      <c r="Q18" s="21">
        <f t="shared" si="7"/>
        <v>34</v>
      </c>
      <c r="R18" s="21">
        <f t="shared" si="7"/>
        <v>34</v>
      </c>
      <c r="S18" s="21">
        <f t="shared" si="7"/>
        <v>34</v>
      </c>
      <c r="T18" s="21">
        <f t="shared" si="7"/>
        <v>34</v>
      </c>
      <c r="U18" s="21">
        <f t="shared" si="7"/>
        <v>34</v>
      </c>
      <c r="V18" s="21">
        <f t="shared" si="7"/>
        <v>82</v>
      </c>
      <c r="W18" s="21">
        <f t="shared" si="7"/>
        <v>0</v>
      </c>
      <c r="X18" s="21">
        <f t="shared" si="7"/>
        <v>0</v>
      </c>
      <c r="Y18" s="21">
        <f t="shared" si="7"/>
        <v>33</v>
      </c>
      <c r="Z18" s="21">
        <f t="shared" si="7"/>
        <v>33</v>
      </c>
      <c r="AA18" s="21">
        <f t="shared" si="7"/>
        <v>33</v>
      </c>
      <c r="AB18" s="21">
        <f t="shared" si="7"/>
        <v>33</v>
      </c>
      <c r="AC18" s="21">
        <f t="shared" si="7"/>
        <v>33</v>
      </c>
      <c r="AD18" s="21">
        <f t="shared" si="7"/>
        <v>33</v>
      </c>
      <c r="AE18" s="21">
        <f t="shared" si="7"/>
        <v>33</v>
      </c>
      <c r="AF18" s="21">
        <f t="shared" si="7"/>
        <v>33</v>
      </c>
      <c r="AG18" s="21">
        <f t="shared" si="7"/>
        <v>32</v>
      </c>
      <c r="AH18" s="21">
        <f t="shared" si="7"/>
        <v>32</v>
      </c>
      <c r="AI18" s="21">
        <f t="shared" si="7"/>
        <v>32</v>
      </c>
      <c r="AJ18" s="21">
        <f t="shared" si="7"/>
        <v>32</v>
      </c>
      <c r="AK18" s="21">
        <f t="shared" si="7"/>
        <v>32</v>
      </c>
      <c r="AL18" s="21">
        <f t="shared" si="7"/>
        <v>33</v>
      </c>
      <c r="AM18" s="21">
        <f t="shared" si="7"/>
        <v>33</v>
      </c>
      <c r="AN18" s="21">
        <f t="shared" si="7"/>
        <v>33</v>
      </c>
      <c r="AO18" s="21">
        <f t="shared" si="7"/>
        <v>33</v>
      </c>
      <c r="AP18" s="21">
        <f t="shared" si="7"/>
        <v>33</v>
      </c>
      <c r="AQ18" s="21">
        <f t="shared" si="7"/>
        <v>33</v>
      </c>
      <c r="AR18" s="21">
        <f t="shared" si="7"/>
        <v>33</v>
      </c>
      <c r="AS18" s="21">
        <f t="shared" si="7"/>
        <v>33</v>
      </c>
      <c r="AT18" s="21">
        <f t="shared" si="7"/>
        <v>0</v>
      </c>
      <c r="AU18" s="21">
        <f t="shared" si="7"/>
        <v>0</v>
      </c>
      <c r="AV18" s="21">
        <f t="shared" si="7"/>
        <v>0</v>
      </c>
      <c r="AW18" s="21">
        <f t="shared" si="7"/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</row>
    <row r="19" spans="1:59" ht="15.75" customHeight="1">
      <c r="B19" s="76"/>
      <c r="C19" s="49"/>
      <c r="D19" s="74"/>
      <c r="E19" s="20" t="s">
        <v>58</v>
      </c>
      <c r="F19" s="21">
        <f>F21</f>
        <v>0</v>
      </c>
      <c r="G19" s="21">
        <f t="shared" si="6"/>
        <v>0</v>
      </c>
      <c r="H19" s="21">
        <f t="shared" si="6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1">
        <f t="shared" si="6"/>
        <v>0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21">
        <f t="shared" si="6"/>
        <v>0</v>
      </c>
      <c r="Q19" s="21">
        <f t="shared" si="6"/>
        <v>0</v>
      </c>
      <c r="R19" s="21">
        <f t="shared" si="6"/>
        <v>0</v>
      </c>
      <c r="S19" s="21">
        <f t="shared" si="6"/>
        <v>0</v>
      </c>
      <c r="T19" s="21">
        <f t="shared" si="6"/>
        <v>0</v>
      </c>
      <c r="U19" s="21">
        <f t="shared" si="6"/>
        <v>0</v>
      </c>
      <c r="V19" s="21">
        <f t="shared" si="6"/>
        <v>0</v>
      </c>
      <c r="W19" s="21">
        <f t="shared" si="6"/>
        <v>0</v>
      </c>
      <c r="X19" s="21">
        <f t="shared" si="6"/>
        <v>0</v>
      </c>
      <c r="Y19" s="21">
        <f t="shared" si="6"/>
        <v>0</v>
      </c>
      <c r="Z19" s="21">
        <f t="shared" si="6"/>
        <v>0</v>
      </c>
      <c r="AA19" s="21">
        <f t="shared" si="6"/>
        <v>0</v>
      </c>
      <c r="AB19" s="21">
        <f t="shared" si="6"/>
        <v>0</v>
      </c>
      <c r="AC19" s="21">
        <f t="shared" si="6"/>
        <v>0</v>
      </c>
      <c r="AD19" s="21">
        <f t="shared" si="6"/>
        <v>0</v>
      </c>
      <c r="AE19" s="21">
        <f t="shared" si="6"/>
        <v>0</v>
      </c>
      <c r="AF19" s="21">
        <f t="shared" si="6"/>
        <v>0</v>
      </c>
      <c r="AG19" s="21">
        <f t="shared" si="6"/>
        <v>0</v>
      </c>
      <c r="AH19" s="21">
        <f t="shared" si="6"/>
        <v>0</v>
      </c>
      <c r="AI19" s="21">
        <f t="shared" si="6"/>
        <v>0</v>
      </c>
      <c r="AJ19" s="21">
        <f t="shared" si="6"/>
        <v>0</v>
      </c>
      <c r="AK19" s="21">
        <f t="shared" si="6"/>
        <v>0</v>
      </c>
      <c r="AL19" s="21">
        <f t="shared" si="6"/>
        <v>0</v>
      </c>
      <c r="AM19" s="21">
        <f t="shared" si="6"/>
        <v>0</v>
      </c>
      <c r="AN19" s="21">
        <f t="shared" si="6"/>
        <v>0</v>
      </c>
      <c r="AO19" s="21">
        <f t="shared" si="6"/>
        <v>0</v>
      </c>
      <c r="AP19" s="21">
        <f t="shared" si="6"/>
        <v>0</v>
      </c>
      <c r="AQ19" s="21">
        <f t="shared" si="6"/>
        <v>0</v>
      </c>
      <c r="AR19" s="21">
        <f t="shared" si="6"/>
        <v>0</v>
      </c>
      <c r="AS19" s="21">
        <f t="shared" si="6"/>
        <v>0</v>
      </c>
      <c r="AT19" s="21">
        <f t="shared" si="6"/>
        <v>0</v>
      </c>
      <c r="AU19" s="21">
        <f t="shared" si="6"/>
        <v>0</v>
      </c>
      <c r="AV19" s="21">
        <f t="shared" si="6"/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</row>
    <row r="20" spans="1:59" ht="15.75" customHeight="1">
      <c r="B20" s="76"/>
      <c r="C20" s="48" t="s">
        <v>49</v>
      </c>
      <c r="D20" s="46" t="s">
        <v>50</v>
      </c>
      <c r="E20" s="20" t="s">
        <v>21</v>
      </c>
      <c r="F20" s="21">
        <f>F22</f>
        <v>24</v>
      </c>
      <c r="G20" s="21">
        <f t="shared" ref="G20:AW20" si="8">G22</f>
        <v>24</v>
      </c>
      <c r="H20" s="21">
        <f t="shared" si="8"/>
        <v>24</v>
      </c>
      <c r="I20" s="21">
        <f t="shared" si="8"/>
        <v>24</v>
      </c>
      <c r="J20" s="21">
        <f t="shared" si="8"/>
        <v>24</v>
      </c>
      <c r="K20" s="21">
        <f t="shared" si="8"/>
        <v>24</v>
      </c>
      <c r="L20" s="21">
        <f t="shared" si="8"/>
        <v>0</v>
      </c>
      <c r="M20" s="21">
        <f t="shared" si="8"/>
        <v>0</v>
      </c>
      <c r="N20" s="21">
        <f t="shared" si="8"/>
        <v>0</v>
      </c>
      <c r="O20" s="21">
        <f t="shared" si="8"/>
        <v>0</v>
      </c>
      <c r="P20" s="21">
        <f t="shared" si="8"/>
        <v>0</v>
      </c>
      <c r="Q20" s="21">
        <f t="shared" si="8"/>
        <v>0</v>
      </c>
      <c r="R20" s="21">
        <f t="shared" si="8"/>
        <v>0</v>
      </c>
      <c r="S20" s="21">
        <f t="shared" si="8"/>
        <v>0</v>
      </c>
      <c r="T20" s="21">
        <f t="shared" si="8"/>
        <v>0</v>
      </c>
      <c r="U20" s="21">
        <f t="shared" si="8"/>
        <v>0</v>
      </c>
      <c r="V20" s="21">
        <f t="shared" si="8"/>
        <v>0</v>
      </c>
      <c r="W20" s="21">
        <f t="shared" si="8"/>
        <v>0</v>
      </c>
      <c r="X20" s="21">
        <f t="shared" si="8"/>
        <v>0</v>
      </c>
      <c r="Y20" s="21">
        <f t="shared" si="8"/>
        <v>0</v>
      </c>
      <c r="Z20" s="21">
        <f t="shared" si="8"/>
        <v>0</v>
      </c>
      <c r="AA20" s="21">
        <f t="shared" si="8"/>
        <v>0</v>
      </c>
      <c r="AB20" s="21">
        <f t="shared" si="8"/>
        <v>0</v>
      </c>
      <c r="AC20" s="21">
        <f t="shared" si="8"/>
        <v>0</v>
      </c>
      <c r="AD20" s="21">
        <f t="shared" si="8"/>
        <v>0</v>
      </c>
      <c r="AE20" s="21">
        <f t="shared" si="8"/>
        <v>0</v>
      </c>
      <c r="AF20" s="21">
        <f t="shared" si="8"/>
        <v>0</v>
      </c>
      <c r="AG20" s="21">
        <f t="shared" si="8"/>
        <v>0</v>
      </c>
      <c r="AH20" s="21">
        <f t="shared" si="8"/>
        <v>0</v>
      </c>
      <c r="AI20" s="21">
        <f t="shared" si="8"/>
        <v>0</v>
      </c>
      <c r="AJ20" s="21">
        <f t="shared" si="8"/>
        <v>0</v>
      </c>
      <c r="AK20" s="21">
        <f t="shared" si="8"/>
        <v>0</v>
      </c>
      <c r="AL20" s="21">
        <f t="shared" si="8"/>
        <v>0</v>
      </c>
      <c r="AM20" s="21">
        <f t="shared" si="8"/>
        <v>0</v>
      </c>
      <c r="AN20" s="21">
        <f t="shared" si="8"/>
        <v>0</v>
      </c>
      <c r="AO20" s="21">
        <f t="shared" si="8"/>
        <v>0</v>
      </c>
      <c r="AP20" s="21">
        <f t="shared" si="8"/>
        <v>0</v>
      </c>
      <c r="AQ20" s="21">
        <f t="shared" si="8"/>
        <v>0</v>
      </c>
      <c r="AR20" s="21">
        <f t="shared" si="8"/>
        <v>0</v>
      </c>
      <c r="AS20" s="21">
        <f t="shared" si="8"/>
        <v>0</v>
      </c>
      <c r="AT20" s="21">
        <f t="shared" si="8"/>
        <v>0</v>
      </c>
      <c r="AU20" s="21">
        <f t="shared" si="8"/>
        <v>0</v>
      </c>
      <c r="AV20" s="21">
        <f t="shared" si="8"/>
        <v>0</v>
      </c>
      <c r="AW20" s="21">
        <f t="shared" si="8"/>
        <v>0</v>
      </c>
      <c r="AX20" s="21">
        <f t="shared" ref="AX20:BE20" si="9">AX22</f>
        <v>0</v>
      </c>
      <c r="AY20" s="21">
        <f t="shared" si="9"/>
        <v>0</v>
      </c>
      <c r="AZ20" s="21">
        <f t="shared" si="9"/>
        <v>0</v>
      </c>
      <c r="BA20" s="21">
        <f t="shared" si="9"/>
        <v>0</v>
      </c>
      <c r="BB20" s="21">
        <f t="shared" si="9"/>
        <v>0</v>
      </c>
      <c r="BC20" s="21">
        <f t="shared" si="9"/>
        <v>0</v>
      </c>
      <c r="BD20" s="21">
        <f t="shared" si="9"/>
        <v>0</v>
      </c>
      <c r="BE20" s="21">
        <f t="shared" si="9"/>
        <v>0</v>
      </c>
      <c r="BF20" s="21">
        <v>0</v>
      </c>
      <c r="BG20" s="8"/>
    </row>
    <row r="21" spans="1:59" ht="16.5" customHeight="1">
      <c r="B21" s="76"/>
      <c r="C21" s="49"/>
      <c r="D21" s="47"/>
      <c r="E21" s="20" t="s">
        <v>58</v>
      </c>
      <c r="F21" s="21">
        <f>F41</f>
        <v>0</v>
      </c>
      <c r="G21" s="21">
        <f t="shared" ref="G21:BE21" si="10">G41</f>
        <v>0</v>
      </c>
      <c r="H21" s="21">
        <f t="shared" si="10"/>
        <v>0</v>
      </c>
      <c r="I21" s="21">
        <f t="shared" si="10"/>
        <v>0</v>
      </c>
      <c r="J21" s="21">
        <f t="shared" si="10"/>
        <v>0</v>
      </c>
      <c r="K21" s="21">
        <f t="shared" si="10"/>
        <v>0</v>
      </c>
      <c r="L21" s="21">
        <f t="shared" si="10"/>
        <v>0</v>
      </c>
      <c r="M21" s="21">
        <f t="shared" si="10"/>
        <v>0</v>
      </c>
      <c r="N21" s="21">
        <f t="shared" si="10"/>
        <v>0</v>
      </c>
      <c r="O21" s="21">
        <f t="shared" si="10"/>
        <v>0</v>
      </c>
      <c r="P21" s="21">
        <f t="shared" si="10"/>
        <v>0</v>
      </c>
      <c r="Q21" s="21">
        <f t="shared" si="10"/>
        <v>0</v>
      </c>
      <c r="R21" s="21">
        <f t="shared" si="10"/>
        <v>0</v>
      </c>
      <c r="S21" s="21">
        <f t="shared" si="10"/>
        <v>0</v>
      </c>
      <c r="T21" s="21">
        <f t="shared" si="10"/>
        <v>0</v>
      </c>
      <c r="U21" s="21">
        <f t="shared" si="10"/>
        <v>0</v>
      </c>
      <c r="V21" s="21">
        <f t="shared" si="10"/>
        <v>0</v>
      </c>
      <c r="W21" s="21">
        <f t="shared" si="10"/>
        <v>0</v>
      </c>
      <c r="X21" s="21">
        <f t="shared" si="10"/>
        <v>0</v>
      </c>
      <c r="Y21" s="21">
        <f t="shared" si="10"/>
        <v>0</v>
      </c>
      <c r="Z21" s="21">
        <f t="shared" si="10"/>
        <v>0</v>
      </c>
      <c r="AA21" s="21">
        <f t="shared" si="10"/>
        <v>0</v>
      </c>
      <c r="AB21" s="21">
        <f t="shared" si="10"/>
        <v>0</v>
      </c>
      <c r="AC21" s="21">
        <f t="shared" si="10"/>
        <v>0</v>
      </c>
      <c r="AD21" s="21">
        <f t="shared" si="10"/>
        <v>0</v>
      </c>
      <c r="AE21" s="21">
        <f t="shared" si="10"/>
        <v>0</v>
      </c>
      <c r="AF21" s="21">
        <f t="shared" si="10"/>
        <v>0</v>
      </c>
      <c r="AG21" s="21">
        <f t="shared" si="10"/>
        <v>0</v>
      </c>
      <c r="AH21" s="21">
        <f t="shared" si="10"/>
        <v>0</v>
      </c>
      <c r="AI21" s="21">
        <f t="shared" si="10"/>
        <v>0</v>
      </c>
      <c r="AJ21" s="21">
        <f t="shared" si="10"/>
        <v>0</v>
      </c>
      <c r="AK21" s="21">
        <f t="shared" si="10"/>
        <v>0</v>
      </c>
      <c r="AL21" s="21">
        <f t="shared" si="10"/>
        <v>0</v>
      </c>
      <c r="AM21" s="21">
        <f t="shared" si="10"/>
        <v>0</v>
      </c>
      <c r="AN21" s="21">
        <f t="shared" si="10"/>
        <v>0</v>
      </c>
      <c r="AO21" s="21">
        <f t="shared" si="10"/>
        <v>0</v>
      </c>
      <c r="AP21" s="21">
        <f t="shared" si="10"/>
        <v>0</v>
      </c>
      <c r="AQ21" s="21">
        <f t="shared" si="10"/>
        <v>0</v>
      </c>
      <c r="AR21" s="21">
        <f t="shared" si="10"/>
        <v>0</v>
      </c>
      <c r="AS21" s="21">
        <f t="shared" si="10"/>
        <v>0</v>
      </c>
      <c r="AT21" s="21">
        <f t="shared" si="10"/>
        <v>0</v>
      </c>
      <c r="AU21" s="21">
        <f t="shared" si="10"/>
        <v>0</v>
      </c>
      <c r="AV21" s="21">
        <f t="shared" si="10"/>
        <v>0</v>
      </c>
      <c r="AW21" s="21">
        <f t="shared" si="10"/>
        <v>0</v>
      </c>
      <c r="AX21" s="21">
        <f t="shared" si="10"/>
        <v>0</v>
      </c>
      <c r="AY21" s="21">
        <f t="shared" si="10"/>
        <v>0</v>
      </c>
      <c r="AZ21" s="21">
        <f t="shared" si="10"/>
        <v>0</v>
      </c>
      <c r="BA21" s="21">
        <f t="shared" si="10"/>
        <v>0</v>
      </c>
      <c r="BB21" s="21">
        <f t="shared" si="10"/>
        <v>0</v>
      </c>
      <c r="BC21" s="21">
        <f t="shared" si="10"/>
        <v>0</v>
      </c>
      <c r="BD21" s="21">
        <f t="shared" si="10"/>
        <v>0</v>
      </c>
      <c r="BE21" s="21">
        <f t="shared" si="10"/>
        <v>0</v>
      </c>
      <c r="BF21" s="21">
        <v>0</v>
      </c>
      <c r="BG21" s="8"/>
    </row>
    <row r="22" spans="1:59" ht="16.5" customHeight="1">
      <c r="B22" s="76"/>
      <c r="C22" s="54" t="s">
        <v>104</v>
      </c>
      <c r="D22" s="38" t="s">
        <v>105</v>
      </c>
      <c r="E22" s="13" t="s">
        <v>21</v>
      </c>
      <c r="F22" s="27">
        <v>24</v>
      </c>
      <c r="G22" s="27">
        <v>24</v>
      </c>
      <c r="H22" s="27">
        <v>24</v>
      </c>
      <c r="I22" s="27">
        <v>24</v>
      </c>
      <c r="J22" s="27">
        <v>24</v>
      </c>
      <c r="K22" s="27">
        <v>24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0</v>
      </c>
      <c r="X22" s="27">
        <v>0</v>
      </c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f>SUM(F22:BE22)</f>
        <v>144</v>
      </c>
      <c r="BG22" s="8"/>
    </row>
    <row r="23" spans="1:59" ht="16.5" customHeight="1">
      <c r="B23" s="76"/>
      <c r="C23" s="55"/>
      <c r="D23" s="39"/>
      <c r="E23" s="13" t="s">
        <v>21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>
        <v>0</v>
      </c>
      <c r="X23" s="27">
        <v>0</v>
      </c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8"/>
    </row>
    <row r="24" spans="1:59" ht="30.75" customHeight="1">
      <c r="B24" s="76"/>
      <c r="C24" s="48" t="s">
        <v>106</v>
      </c>
      <c r="D24" s="46" t="s">
        <v>107</v>
      </c>
      <c r="E24" s="20" t="s">
        <v>21</v>
      </c>
      <c r="F24" s="21">
        <f>F26+F28+F30+F32</f>
        <v>5</v>
      </c>
      <c r="G24" s="21">
        <f t="shared" ref="G24:AW24" si="11">G26+G28+G30+G32</f>
        <v>5</v>
      </c>
      <c r="H24" s="21">
        <f t="shared" si="11"/>
        <v>5</v>
      </c>
      <c r="I24" s="21">
        <f t="shared" si="11"/>
        <v>6</v>
      </c>
      <c r="J24" s="21">
        <f t="shared" si="11"/>
        <v>6</v>
      </c>
      <c r="K24" s="21">
        <f t="shared" si="11"/>
        <v>6</v>
      </c>
      <c r="L24" s="21">
        <f t="shared" si="11"/>
        <v>29</v>
      </c>
      <c r="M24" s="21">
        <f t="shared" si="11"/>
        <v>29</v>
      </c>
      <c r="N24" s="21">
        <f t="shared" si="11"/>
        <v>29</v>
      </c>
      <c r="O24" s="21">
        <f t="shared" si="11"/>
        <v>5</v>
      </c>
      <c r="P24" s="21">
        <f t="shared" si="11"/>
        <v>5</v>
      </c>
      <c r="Q24" s="21">
        <f t="shared" si="11"/>
        <v>5</v>
      </c>
      <c r="R24" s="21">
        <f t="shared" si="11"/>
        <v>5</v>
      </c>
      <c r="S24" s="21">
        <f t="shared" si="11"/>
        <v>6</v>
      </c>
      <c r="T24" s="21">
        <f t="shared" si="11"/>
        <v>4</v>
      </c>
      <c r="U24" s="21">
        <f t="shared" si="11"/>
        <v>4</v>
      </c>
      <c r="V24" s="21">
        <f t="shared" si="11"/>
        <v>82</v>
      </c>
      <c r="W24" s="21">
        <f t="shared" si="11"/>
        <v>0</v>
      </c>
      <c r="X24" s="21">
        <f t="shared" si="11"/>
        <v>0</v>
      </c>
      <c r="Y24" s="21">
        <f t="shared" si="11"/>
        <v>33</v>
      </c>
      <c r="Z24" s="21">
        <f t="shared" si="11"/>
        <v>33</v>
      </c>
      <c r="AA24" s="21">
        <f t="shared" si="11"/>
        <v>33</v>
      </c>
      <c r="AB24" s="21">
        <f t="shared" si="11"/>
        <v>33</v>
      </c>
      <c r="AC24" s="21">
        <f t="shared" si="11"/>
        <v>33</v>
      </c>
      <c r="AD24" s="21">
        <f t="shared" si="11"/>
        <v>33</v>
      </c>
      <c r="AE24" s="21">
        <f t="shared" si="11"/>
        <v>33</v>
      </c>
      <c r="AF24" s="21">
        <f t="shared" si="11"/>
        <v>33</v>
      </c>
      <c r="AG24" s="21">
        <f t="shared" si="11"/>
        <v>32</v>
      </c>
      <c r="AH24" s="21">
        <f t="shared" si="11"/>
        <v>20</v>
      </c>
      <c r="AI24" s="21">
        <f t="shared" si="11"/>
        <v>8</v>
      </c>
      <c r="AJ24" s="21">
        <f t="shared" si="11"/>
        <v>8</v>
      </c>
      <c r="AK24" s="21">
        <f t="shared" si="11"/>
        <v>8</v>
      </c>
      <c r="AL24" s="21">
        <f t="shared" si="11"/>
        <v>9</v>
      </c>
      <c r="AM24" s="21">
        <f t="shared" si="11"/>
        <v>9</v>
      </c>
      <c r="AN24" s="21">
        <f t="shared" si="11"/>
        <v>9</v>
      </c>
      <c r="AO24" s="21">
        <f t="shared" si="11"/>
        <v>9</v>
      </c>
      <c r="AP24" s="21">
        <f t="shared" si="11"/>
        <v>9</v>
      </c>
      <c r="AQ24" s="21">
        <f t="shared" si="11"/>
        <v>8</v>
      </c>
      <c r="AR24" s="21">
        <f t="shared" si="11"/>
        <v>0</v>
      </c>
      <c r="AS24" s="21">
        <f t="shared" si="11"/>
        <v>0</v>
      </c>
      <c r="AT24" s="21">
        <f t="shared" si="11"/>
        <v>0</v>
      </c>
      <c r="AU24" s="21">
        <f t="shared" si="11"/>
        <v>0</v>
      </c>
      <c r="AV24" s="21">
        <f t="shared" si="11"/>
        <v>0</v>
      </c>
      <c r="AW24" s="21">
        <f t="shared" si="11"/>
        <v>0</v>
      </c>
      <c r="AX24" s="21">
        <f t="shared" ref="AX24:BE24" si="12">AX44</f>
        <v>0</v>
      </c>
      <c r="AY24" s="21">
        <f t="shared" si="12"/>
        <v>0</v>
      </c>
      <c r="AZ24" s="21">
        <f t="shared" si="12"/>
        <v>0</v>
      </c>
      <c r="BA24" s="21">
        <f t="shared" si="12"/>
        <v>0</v>
      </c>
      <c r="BB24" s="21">
        <f t="shared" si="12"/>
        <v>0</v>
      </c>
      <c r="BC24" s="21">
        <f t="shared" si="12"/>
        <v>0</v>
      </c>
      <c r="BD24" s="21">
        <f t="shared" si="12"/>
        <v>0</v>
      </c>
      <c r="BE24" s="21">
        <f t="shared" si="12"/>
        <v>0</v>
      </c>
      <c r="BF24" s="21">
        <v>0</v>
      </c>
      <c r="BG24" s="8"/>
    </row>
    <row r="25" spans="1:59" ht="30.75" customHeight="1">
      <c r="B25" s="76"/>
      <c r="C25" s="49"/>
      <c r="D25" s="47"/>
      <c r="E25" s="20" t="s">
        <v>58</v>
      </c>
      <c r="F25" s="21">
        <f>F27+F29+F31+F34</f>
        <v>3</v>
      </c>
      <c r="G25" s="21">
        <f t="shared" ref="G25:AW25" si="13">G27+G29+G31+G34</f>
        <v>3</v>
      </c>
      <c r="H25" s="21">
        <f t="shared" si="13"/>
        <v>4</v>
      </c>
      <c r="I25" s="21">
        <f t="shared" si="13"/>
        <v>4</v>
      </c>
      <c r="J25" s="21">
        <f t="shared" si="13"/>
        <v>4</v>
      </c>
      <c r="K25" s="21">
        <f t="shared" si="13"/>
        <v>4</v>
      </c>
      <c r="L25" s="21">
        <f t="shared" si="13"/>
        <v>5</v>
      </c>
      <c r="M25" s="21">
        <f t="shared" si="13"/>
        <v>5</v>
      </c>
      <c r="N25" s="21">
        <f t="shared" si="13"/>
        <v>5</v>
      </c>
      <c r="O25" s="21">
        <f t="shared" si="13"/>
        <v>28</v>
      </c>
      <c r="P25" s="21">
        <f t="shared" si="13"/>
        <v>28</v>
      </c>
      <c r="Q25" s="21">
        <f t="shared" si="13"/>
        <v>29</v>
      </c>
      <c r="R25" s="21">
        <f t="shared" si="13"/>
        <v>29</v>
      </c>
      <c r="S25" s="21">
        <f t="shared" si="13"/>
        <v>28</v>
      </c>
      <c r="T25" s="21">
        <f t="shared" si="13"/>
        <v>30</v>
      </c>
      <c r="U25" s="21">
        <f t="shared" si="13"/>
        <v>30</v>
      </c>
      <c r="V25" s="21">
        <f t="shared" si="13"/>
        <v>0</v>
      </c>
      <c r="W25" s="21">
        <f t="shared" si="13"/>
        <v>0</v>
      </c>
      <c r="X25" s="21">
        <f t="shared" si="13"/>
        <v>0</v>
      </c>
      <c r="Y25" s="21">
        <f t="shared" si="13"/>
        <v>0</v>
      </c>
      <c r="Z25" s="21">
        <f t="shared" si="13"/>
        <v>0</v>
      </c>
      <c r="AA25" s="21">
        <f t="shared" si="13"/>
        <v>0</v>
      </c>
      <c r="AB25" s="21">
        <f t="shared" si="13"/>
        <v>0</v>
      </c>
      <c r="AC25" s="21">
        <f t="shared" si="13"/>
        <v>0</v>
      </c>
      <c r="AD25" s="21">
        <f t="shared" si="13"/>
        <v>0</v>
      </c>
      <c r="AE25" s="21">
        <f t="shared" si="13"/>
        <v>0</v>
      </c>
      <c r="AF25" s="21">
        <f t="shared" si="13"/>
        <v>0</v>
      </c>
      <c r="AG25" s="21">
        <f t="shared" si="13"/>
        <v>0</v>
      </c>
      <c r="AH25" s="21">
        <f t="shared" si="13"/>
        <v>12</v>
      </c>
      <c r="AI25" s="21">
        <f t="shared" si="13"/>
        <v>24</v>
      </c>
      <c r="AJ25" s="21">
        <f t="shared" si="13"/>
        <v>24</v>
      </c>
      <c r="AK25" s="21">
        <f t="shared" si="13"/>
        <v>24</v>
      </c>
      <c r="AL25" s="21">
        <f t="shared" si="13"/>
        <v>24</v>
      </c>
      <c r="AM25" s="21">
        <f t="shared" si="13"/>
        <v>24</v>
      </c>
      <c r="AN25" s="21">
        <f t="shared" si="13"/>
        <v>24</v>
      </c>
      <c r="AO25" s="21">
        <f t="shared" si="13"/>
        <v>24</v>
      </c>
      <c r="AP25" s="21">
        <f t="shared" si="13"/>
        <v>24</v>
      </c>
      <c r="AQ25" s="21">
        <f t="shared" si="13"/>
        <v>25</v>
      </c>
      <c r="AR25" s="21">
        <f t="shared" si="13"/>
        <v>33</v>
      </c>
      <c r="AS25" s="21">
        <f t="shared" si="13"/>
        <v>33</v>
      </c>
      <c r="AT25" s="21">
        <f t="shared" si="13"/>
        <v>0</v>
      </c>
      <c r="AU25" s="21">
        <f t="shared" si="13"/>
        <v>0</v>
      </c>
      <c r="AV25" s="21">
        <f t="shared" si="13"/>
        <v>0</v>
      </c>
      <c r="AW25" s="21">
        <f t="shared" si="13"/>
        <v>0</v>
      </c>
      <c r="AX25" s="21">
        <f t="shared" ref="AX25:BE25" si="14">AX45</f>
        <v>0</v>
      </c>
      <c r="AY25" s="21">
        <f t="shared" si="14"/>
        <v>0</v>
      </c>
      <c r="AZ25" s="21">
        <f t="shared" si="14"/>
        <v>0</v>
      </c>
      <c r="BA25" s="21">
        <f t="shared" si="14"/>
        <v>0</v>
      </c>
      <c r="BB25" s="21">
        <f t="shared" si="14"/>
        <v>0</v>
      </c>
      <c r="BC25" s="21">
        <f t="shared" si="14"/>
        <v>0</v>
      </c>
      <c r="BD25" s="21">
        <f t="shared" si="14"/>
        <v>0</v>
      </c>
      <c r="BE25" s="21">
        <f t="shared" si="14"/>
        <v>0</v>
      </c>
      <c r="BF25" s="21">
        <v>0</v>
      </c>
      <c r="BG25" s="8"/>
    </row>
    <row r="26" spans="1:59" ht="16.5" customHeight="1">
      <c r="B26" s="76"/>
      <c r="C26" s="54" t="s">
        <v>109</v>
      </c>
      <c r="D26" s="80" t="s">
        <v>108</v>
      </c>
      <c r="E26" s="13" t="s">
        <v>21</v>
      </c>
      <c r="F26" s="27">
        <v>2</v>
      </c>
      <c r="G26" s="27">
        <v>2</v>
      </c>
      <c r="H26" s="27">
        <v>2</v>
      </c>
      <c r="I26" s="27">
        <v>2</v>
      </c>
      <c r="J26" s="27">
        <v>2</v>
      </c>
      <c r="K26" s="27">
        <v>2</v>
      </c>
      <c r="L26" s="27">
        <v>2</v>
      </c>
      <c r="M26" s="27">
        <v>2</v>
      </c>
      <c r="N26" s="27">
        <v>2</v>
      </c>
      <c r="O26" s="27">
        <v>2</v>
      </c>
      <c r="P26" s="27">
        <v>2</v>
      </c>
      <c r="Q26" s="27">
        <v>2</v>
      </c>
      <c r="R26" s="27">
        <v>2</v>
      </c>
      <c r="S26" s="27">
        <v>2</v>
      </c>
      <c r="T26" s="27">
        <v>2</v>
      </c>
      <c r="U26" s="27">
        <v>1</v>
      </c>
      <c r="V26" s="27">
        <f>SUM(F26:U26)</f>
        <v>31</v>
      </c>
      <c r="W26" s="27">
        <v>0</v>
      </c>
      <c r="X26" s="27">
        <v>0</v>
      </c>
      <c r="Y26" s="27">
        <v>3</v>
      </c>
      <c r="Z26" s="27">
        <v>3</v>
      </c>
      <c r="AA26" s="27">
        <v>3</v>
      </c>
      <c r="AB26" s="27">
        <v>3</v>
      </c>
      <c r="AC26" s="27">
        <v>3</v>
      </c>
      <c r="AD26" s="27">
        <v>3</v>
      </c>
      <c r="AE26" s="27">
        <v>3</v>
      </c>
      <c r="AF26" s="27">
        <v>3</v>
      </c>
      <c r="AG26" s="27">
        <v>2</v>
      </c>
      <c r="AH26" s="27">
        <v>2</v>
      </c>
      <c r="AI26" s="27">
        <v>8</v>
      </c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f>SUM(F26:BE26)</f>
        <v>98</v>
      </c>
      <c r="BG26" s="8"/>
    </row>
    <row r="27" spans="1:59" ht="24.75" customHeight="1">
      <c r="B27" s="76"/>
      <c r="C27" s="55"/>
      <c r="D27" s="81"/>
      <c r="E27" s="13" t="s">
        <v>58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>
        <v>0</v>
      </c>
      <c r="X27" s="27">
        <v>0</v>
      </c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8"/>
    </row>
    <row r="28" spans="1:59" ht="16.5" customHeight="1">
      <c r="A28" s="33" t="s">
        <v>110</v>
      </c>
      <c r="B28" s="76"/>
      <c r="C28" s="54" t="s">
        <v>111</v>
      </c>
      <c r="D28" s="80" t="s">
        <v>112</v>
      </c>
      <c r="E28" s="13" t="s">
        <v>21</v>
      </c>
      <c r="F28" s="27">
        <v>3</v>
      </c>
      <c r="G28" s="27">
        <v>3</v>
      </c>
      <c r="H28" s="27">
        <v>3</v>
      </c>
      <c r="I28" s="27">
        <v>4</v>
      </c>
      <c r="J28" s="27">
        <v>4</v>
      </c>
      <c r="K28" s="27">
        <v>4</v>
      </c>
      <c r="L28" s="27">
        <v>3</v>
      </c>
      <c r="M28" s="27">
        <v>3</v>
      </c>
      <c r="N28" s="27">
        <v>3</v>
      </c>
      <c r="O28" s="27">
        <v>3</v>
      </c>
      <c r="P28" s="27">
        <v>3</v>
      </c>
      <c r="Q28" s="27">
        <v>3</v>
      </c>
      <c r="R28" s="27">
        <v>3</v>
      </c>
      <c r="S28" s="27">
        <v>4</v>
      </c>
      <c r="T28" s="27">
        <v>2</v>
      </c>
      <c r="U28" s="27">
        <v>3</v>
      </c>
      <c r="V28" s="27">
        <f>SUM(F28:U28)</f>
        <v>51</v>
      </c>
      <c r="W28" s="27">
        <v>0</v>
      </c>
      <c r="X28" s="27">
        <v>0</v>
      </c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>
        <v>8</v>
      </c>
      <c r="AK28" s="27">
        <v>8</v>
      </c>
      <c r="AL28" s="27">
        <v>9</v>
      </c>
      <c r="AM28" s="27">
        <v>9</v>
      </c>
      <c r="AN28" s="27">
        <v>9</v>
      </c>
      <c r="AO28" s="27">
        <v>9</v>
      </c>
      <c r="AP28" s="27">
        <v>9</v>
      </c>
      <c r="AQ28" s="27">
        <v>8</v>
      </c>
      <c r="AR28" s="27"/>
      <c r="AS28" s="27"/>
      <c r="AT28" s="27"/>
      <c r="AU28" s="27"/>
      <c r="AV28" s="27"/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f>SUM(F28:BE28)</f>
        <v>171</v>
      </c>
      <c r="BG28" s="8"/>
    </row>
    <row r="29" spans="1:59" ht="16.5" customHeight="1">
      <c r="B29" s="76"/>
      <c r="C29" s="55"/>
      <c r="D29" s="81"/>
      <c r="E29" s="13" t="s">
        <v>58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>
        <v>0</v>
      </c>
      <c r="X29" s="27">
        <v>0</v>
      </c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8"/>
    </row>
    <row r="30" spans="1:59" ht="16.5" customHeight="1">
      <c r="B30" s="76"/>
      <c r="C30" s="54" t="s">
        <v>113</v>
      </c>
      <c r="D30" s="38" t="s">
        <v>54</v>
      </c>
      <c r="E30" s="13" t="s">
        <v>21</v>
      </c>
      <c r="F30" s="27"/>
      <c r="G30" s="27"/>
      <c r="H30" s="27"/>
      <c r="I30" s="27"/>
      <c r="J30" s="27"/>
      <c r="K30" s="27"/>
      <c r="L30" s="27">
        <v>24</v>
      </c>
      <c r="M30" s="27">
        <v>24</v>
      </c>
      <c r="N30" s="27">
        <v>24</v>
      </c>
      <c r="O30" s="27"/>
      <c r="P30" s="27"/>
      <c r="Q30" s="27"/>
      <c r="R30" s="27"/>
      <c r="S30" s="27"/>
      <c r="T30" s="27"/>
      <c r="U30" s="27"/>
      <c r="V30" s="27"/>
      <c r="W30" s="27">
        <v>0</v>
      </c>
      <c r="X30" s="27">
        <v>0</v>
      </c>
      <c r="Y30" s="27">
        <v>30</v>
      </c>
      <c r="Z30" s="27">
        <v>30</v>
      </c>
      <c r="AA30" s="27">
        <v>12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f>SUM(F30:BE30)</f>
        <v>144</v>
      </c>
      <c r="BG30" s="8"/>
    </row>
    <row r="31" spans="1:59" ht="16.5" customHeight="1">
      <c r="B31" s="76"/>
      <c r="C31" s="55"/>
      <c r="D31" s="39"/>
      <c r="E31" s="13" t="s">
        <v>58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>
        <v>0</v>
      </c>
      <c r="X31" s="27">
        <v>0</v>
      </c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8"/>
    </row>
    <row r="32" spans="1:59" ht="16.5" customHeight="1">
      <c r="B32" s="76"/>
      <c r="C32" s="54" t="s">
        <v>114</v>
      </c>
      <c r="D32" s="38" t="s">
        <v>105</v>
      </c>
      <c r="E32" s="13" t="s">
        <v>21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>
        <v>0</v>
      </c>
      <c r="X32" s="27">
        <v>0</v>
      </c>
      <c r="Y32" s="27"/>
      <c r="Z32" s="27"/>
      <c r="AA32" s="27">
        <v>18</v>
      </c>
      <c r="AB32" s="27">
        <v>30</v>
      </c>
      <c r="AC32" s="27">
        <v>30</v>
      </c>
      <c r="AD32" s="27">
        <v>30</v>
      </c>
      <c r="AE32" s="27">
        <v>30</v>
      </c>
      <c r="AF32" s="27">
        <v>30</v>
      </c>
      <c r="AG32" s="27">
        <v>30</v>
      </c>
      <c r="AH32" s="27">
        <v>18</v>
      </c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f>SUM(F32:BE32)</f>
        <v>216</v>
      </c>
      <c r="BG32" s="8"/>
    </row>
    <row r="33" spans="2:64" ht="16.5" customHeight="1">
      <c r="B33" s="76"/>
      <c r="C33" s="55"/>
      <c r="D33" s="39"/>
      <c r="E33" s="13" t="s">
        <v>58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>
        <v>0</v>
      </c>
      <c r="X33" s="27">
        <v>0</v>
      </c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34"/>
      <c r="BH33" s="35"/>
      <c r="BI33" s="35"/>
      <c r="BJ33" s="35"/>
      <c r="BK33" s="35"/>
      <c r="BL33" s="35"/>
    </row>
    <row r="34" spans="2:64" ht="24" customHeight="1">
      <c r="B34" s="76"/>
      <c r="C34" s="48" t="s">
        <v>116</v>
      </c>
      <c r="D34" s="46" t="s">
        <v>115</v>
      </c>
      <c r="E34" s="29" t="s">
        <v>21</v>
      </c>
      <c r="F34" s="21">
        <f>F36+F38+F40</f>
        <v>3</v>
      </c>
      <c r="G34" s="21">
        <f t="shared" ref="G34:AW34" si="15">G36+G38+G40</f>
        <v>3</v>
      </c>
      <c r="H34" s="21">
        <f t="shared" si="15"/>
        <v>4</v>
      </c>
      <c r="I34" s="21">
        <f t="shared" si="15"/>
        <v>4</v>
      </c>
      <c r="J34" s="21">
        <f t="shared" si="15"/>
        <v>4</v>
      </c>
      <c r="K34" s="21">
        <f t="shared" si="15"/>
        <v>4</v>
      </c>
      <c r="L34" s="21">
        <f t="shared" si="15"/>
        <v>5</v>
      </c>
      <c r="M34" s="21">
        <f t="shared" si="15"/>
        <v>5</v>
      </c>
      <c r="N34" s="21">
        <f t="shared" si="15"/>
        <v>5</v>
      </c>
      <c r="O34" s="21">
        <f t="shared" si="15"/>
        <v>28</v>
      </c>
      <c r="P34" s="21">
        <f t="shared" si="15"/>
        <v>28</v>
      </c>
      <c r="Q34" s="21">
        <f t="shared" si="15"/>
        <v>29</v>
      </c>
      <c r="R34" s="21">
        <f t="shared" si="15"/>
        <v>29</v>
      </c>
      <c r="S34" s="21">
        <f t="shared" si="15"/>
        <v>28</v>
      </c>
      <c r="T34" s="21">
        <f t="shared" si="15"/>
        <v>30</v>
      </c>
      <c r="U34" s="21">
        <f t="shared" si="15"/>
        <v>30</v>
      </c>
      <c r="V34" s="21"/>
      <c r="W34" s="21">
        <f t="shared" si="15"/>
        <v>0</v>
      </c>
      <c r="X34" s="21">
        <f t="shared" si="15"/>
        <v>0</v>
      </c>
      <c r="Y34" s="21">
        <f t="shared" si="15"/>
        <v>0</v>
      </c>
      <c r="Z34" s="21">
        <f t="shared" si="15"/>
        <v>0</v>
      </c>
      <c r="AA34" s="21">
        <f t="shared" si="15"/>
        <v>0</v>
      </c>
      <c r="AB34" s="21">
        <f t="shared" si="15"/>
        <v>0</v>
      </c>
      <c r="AC34" s="21">
        <f t="shared" si="15"/>
        <v>0</v>
      </c>
      <c r="AD34" s="21">
        <f t="shared" si="15"/>
        <v>0</v>
      </c>
      <c r="AE34" s="21">
        <f t="shared" si="15"/>
        <v>0</v>
      </c>
      <c r="AF34" s="21">
        <f t="shared" si="15"/>
        <v>0</v>
      </c>
      <c r="AG34" s="21">
        <f t="shared" si="15"/>
        <v>0</v>
      </c>
      <c r="AH34" s="21">
        <f t="shared" si="15"/>
        <v>12</v>
      </c>
      <c r="AI34" s="21">
        <f t="shared" si="15"/>
        <v>24</v>
      </c>
      <c r="AJ34" s="21">
        <f t="shared" si="15"/>
        <v>24</v>
      </c>
      <c r="AK34" s="21">
        <f t="shared" si="15"/>
        <v>24</v>
      </c>
      <c r="AL34" s="21">
        <f t="shared" si="15"/>
        <v>24</v>
      </c>
      <c r="AM34" s="21">
        <f t="shared" si="15"/>
        <v>24</v>
      </c>
      <c r="AN34" s="21">
        <f t="shared" si="15"/>
        <v>24</v>
      </c>
      <c r="AO34" s="21">
        <f t="shared" si="15"/>
        <v>24</v>
      </c>
      <c r="AP34" s="21">
        <f t="shared" si="15"/>
        <v>24</v>
      </c>
      <c r="AQ34" s="21">
        <f t="shared" si="15"/>
        <v>25</v>
      </c>
      <c r="AR34" s="21">
        <f t="shared" si="15"/>
        <v>33</v>
      </c>
      <c r="AS34" s="21">
        <f t="shared" si="15"/>
        <v>33</v>
      </c>
      <c r="AT34" s="21">
        <f t="shared" si="15"/>
        <v>0</v>
      </c>
      <c r="AU34" s="21">
        <f t="shared" si="15"/>
        <v>0</v>
      </c>
      <c r="AV34" s="21">
        <f t="shared" si="15"/>
        <v>0</v>
      </c>
      <c r="AW34" s="21">
        <f t="shared" si="15"/>
        <v>0</v>
      </c>
      <c r="AX34" s="21">
        <f t="shared" ref="AX34:BE34" si="16">AX54</f>
        <v>0</v>
      </c>
      <c r="AY34" s="21">
        <f t="shared" si="16"/>
        <v>0</v>
      </c>
      <c r="AZ34" s="21">
        <f t="shared" si="16"/>
        <v>0</v>
      </c>
      <c r="BA34" s="21">
        <f t="shared" si="16"/>
        <v>0</v>
      </c>
      <c r="BB34" s="21">
        <f t="shared" si="16"/>
        <v>0</v>
      </c>
      <c r="BC34" s="21">
        <f t="shared" si="16"/>
        <v>0</v>
      </c>
      <c r="BD34" s="21">
        <f t="shared" si="16"/>
        <v>0</v>
      </c>
      <c r="BE34" s="21">
        <f t="shared" si="16"/>
        <v>0</v>
      </c>
      <c r="BF34" s="21">
        <f>SUM(F34:BE34)</f>
        <v>534</v>
      </c>
      <c r="BG34" s="8"/>
    </row>
    <row r="35" spans="2:64" ht="27" customHeight="1">
      <c r="B35" s="76"/>
      <c r="C35" s="49"/>
      <c r="D35" s="47"/>
      <c r="E35" s="29" t="s">
        <v>58</v>
      </c>
      <c r="F35" s="21">
        <f>F37+F39+F41</f>
        <v>0</v>
      </c>
      <c r="G35" s="21">
        <f t="shared" ref="G35:AW35" si="17">G37+G39+G41</f>
        <v>0</v>
      </c>
      <c r="H35" s="21">
        <f t="shared" si="17"/>
        <v>0</v>
      </c>
      <c r="I35" s="21">
        <f t="shared" si="17"/>
        <v>0</v>
      </c>
      <c r="J35" s="21">
        <f t="shared" si="17"/>
        <v>0</v>
      </c>
      <c r="K35" s="21">
        <f t="shared" si="17"/>
        <v>0</v>
      </c>
      <c r="L35" s="21">
        <f t="shared" si="17"/>
        <v>0</v>
      </c>
      <c r="M35" s="21">
        <f t="shared" si="17"/>
        <v>0</v>
      </c>
      <c r="N35" s="21">
        <f t="shared" si="17"/>
        <v>0</v>
      </c>
      <c r="O35" s="21">
        <f t="shared" si="17"/>
        <v>0</v>
      </c>
      <c r="P35" s="21">
        <f t="shared" si="17"/>
        <v>0</v>
      </c>
      <c r="Q35" s="21">
        <f t="shared" si="17"/>
        <v>0</v>
      </c>
      <c r="R35" s="21">
        <f t="shared" si="17"/>
        <v>0</v>
      </c>
      <c r="S35" s="21">
        <f t="shared" si="17"/>
        <v>0</v>
      </c>
      <c r="T35" s="21">
        <f t="shared" si="17"/>
        <v>0</v>
      </c>
      <c r="U35" s="21">
        <f t="shared" si="17"/>
        <v>0</v>
      </c>
      <c r="V35" s="21">
        <f t="shared" si="17"/>
        <v>0</v>
      </c>
      <c r="W35" s="21">
        <f t="shared" si="17"/>
        <v>0</v>
      </c>
      <c r="X35" s="21">
        <f t="shared" si="17"/>
        <v>0</v>
      </c>
      <c r="Y35" s="21">
        <f t="shared" si="17"/>
        <v>0</v>
      </c>
      <c r="Z35" s="21">
        <f t="shared" si="17"/>
        <v>0</v>
      </c>
      <c r="AA35" s="21">
        <f t="shared" si="17"/>
        <v>0</v>
      </c>
      <c r="AB35" s="21">
        <f t="shared" si="17"/>
        <v>0</v>
      </c>
      <c r="AC35" s="21">
        <f t="shared" si="17"/>
        <v>0</v>
      </c>
      <c r="AD35" s="21">
        <f t="shared" si="17"/>
        <v>0</v>
      </c>
      <c r="AE35" s="21">
        <f t="shared" si="17"/>
        <v>0</v>
      </c>
      <c r="AF35" s="21">
        <f t="shared" si="17"/>
        <v>0</v>
      </c>
      <c r="AG35" s="21">
        <f t="shared" si="17"/>
        <v>0</v>
      </c>
      <c r="AH35" s="21">
        <f t="shared" si="17"/>
        <v>0</v>
      </c>
      <c r="AI35" s="21">
        <f t="shared" si="17"/>
        <v>0</v>
      </c>
      <c r="AJ35" s="21">
        <f t="shared" si="17"/>
        <v>0</v>
      </c>
      <c r="AK35" s="21">
        <f t="shared" si="17"/>
        <v>0</v>
      </c>
      <c r="AL35" s="21">
        <f t="shared" si="17"/>
        <v>0</v>
      </c>
      <c r="AM35" s="21">
        <f t="shared" si="17"/>
        <v>0</v>
      </c>
      <c r="AN35" s="21">
        <f t="shared" si="17"/>
        <v>0</v>
      </c>
      <c r="AO35" s="21">
        <f t="shared" si="17"/>
        <v>0</v>
      </c>
      <c r="AP35" s="21">
        <f t="shared" si="17"/>
        <v>0</v>
      </c>
      <c r="AQ35" s="21">
        <f t="shared" si="17"/>
        <v>0</v>
      </c>
      <c r="AR35" s="21">
        <f t="shared" si="17"/>
        <v>0</v>
      </c>
      <c r="AS35" s="21">
        <f t="shared" si="17"/>
        <v>0</v>
      </c>
      <c r="AT35" s="21">
        <f t="shared" si="17"/>
        <v>0</v>
      </c>
      <c r="AU35" s="21">
        <f t="shared" si="17"/>
        <v>0</v>
      </c>
      <c r="AV35" s="21">
        <f t="shared" si="17"/>
        <v>0</v>
      </c>
      <c r="AW35" s="21">
        <f t="shared" si="17"/>
        <v>0</v>
      </c>
      <c r="AX35" s="21">
        <f t="shared" ref="AX35:BE35" si="18">AX55</f>
        <v>0</v>
      </c>
      <c r="AY35" s="21">
        <f t="shared" si="18"/>
        <v>0</v>
      </c>
      <c r="AZ35" s="21">
        <f t="shared" si="18"/>
        <v>0</v>
      </c>
      <c r="BA35" s="21">
        <f t="shared" si="18"/>
        <v>0</v>
      </c>
      <c r="BB35" s="21">
        <f t="shared" si="18"/>
        <v>0</v>
      </c>
      <c r="BC35" s="21">
        <f t="shared" si="18"/>
        <v>0</v>
      </c>
      <c r="BD35" s="21">
        <f t="shared" si="18"/>
        <v>0</v>
      </c>
      <c r="BE35" s="21">
        <f t="shared" si="18"/>
        <v>0</v>
      </c>
      <c r="BF35" s="21">
        <f>SUM(F35:BE35)</f>
        <v>0</v>
      </c>
      <c r="BG35" s="8"/>
    </row>
    <row r="36" spans="2:64" ht="16.5" customHeight="1">
      <c r="B36" s="76"/>
      <c r="C36" s="54" t="s">
        <v>117</v>
      </c>
      <c r="D36" s="80" t="s">
        <v>118</v>
      </c>
      <c r="E36" s="13" t="s">
        <v>21</v>
      </c>
      <c r="F36" s="27">
        <v>3</v>
      </c>
      <c r="G36" s="27">
        <v>3</v>
      </c>
      <c r="H36" s="27">
        <v>4</v>
      </c>
      <c r="I36" s="27">
        <v>4</v>
      </c>
      <c r="J36" s="27">
        <v>4</v>
      </c>
      <c r="K36" s="27">
        <v>4</v>
      </c>
      <c r="L36" s="27">
        <v>5</v>
      </c>
      <c r="M36" s="27">
        <v>5</v>
      </c>
      <c r="N36" s="27">
        <v>5</v>
      </c>
      <c r="O36" s="27">
        <v>4</v>
      </c>
      <c r="P36" s="27">
        <v>4</v>
      </c>
      <c r="Q36" s="27">
        <v>5</v>
      </c>
      <c r="R36" s="27">
        <v>5</v>
      </c>
      <c r="S36" s="27">
        <v>4</v>
      </c>
      <c r="T36" s="27"/>
      <c r="U36" s="27"/>
      <c r="V36" s="27"/>
      <c r="W36" s="27">
        <v>0</v>
      </c>
      <c r="X36" s="27">
        <v>0</v>
      </c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>
        <v>6</v>
      </c>
      <c r="AQ36" s="27">
        <v>7</v>
      </c>
      <c r="AR36" s="27">
        <v>15</v>
      </c>
      <c r="AS36" s="27">
        <v>15</v>
      </c>
      <c r="AT36" s="27"/>
      <c r="AU36" s="27"/>
      <c r="AV36" s="27"/>
      <c r="AW36" s="27">
        <v>0</v>
      </c>
      <c r="AX36" s="32">
        <v>0</v>
      </c>
      <c r="AY36" s="32">
        <v>0</v>
      </c>
      <c r="AZ36" s="32">
        <v>0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27">
        <f>SUM(F36:BE36)</f>
        <v>102</v>
      </c>
      <c r="BG36" s="8"/>
    </row>
    <row r="37" spans="2:64" ht="16.5" customHeight="1">
      <c r="B37" s="76"/>
      <c r="C37" s="55"/>
      <c r="D37" s="81"/>
      <c r="E37" s="13" t="s">
        <v>58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0</v>
      </c>
      <c r="X37" s="27">
        <v>0</v>
      </c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>
        <v>0</v>
      </c>
      <c r="AX37" s="32">
        <v>0</v>
      </c>
      <c r="AY37" s="32">
        <v>0</v>
      </c>
      <c r="AZ37" s="32">
        <v>0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27">
        <f>SUM(O37:BE37)</f>
        <v>0</v>
      </c>
      <c r="BG37" s="8"/>
    </row>
    <row r="38" spans="2:64" ht="16.5" customHeight="1">
      <c r="B38" s="76"/>
      <c r="C38" s="54" t="s">
        <v>119</v>
      </c>
      <c r="D38" s="38" t="s">
        <v>54</v>
      </c>
      <c r="E38" s="13" t="s">
        <v>21</v>
      </c>
      <c r="F38" s="27"/>
      <c r="G38" s="27"/>
      <c r="H38" s="27"/>
      <c r="I38" s="27"/>
      <c r="J38" s="27"/>
      <c r="K38" s="27"/>
      <c r="L38" s="27"/>
      <c r="M38" s="27"/>
      <c r="N38" s="27"/>
      <c r="O38" s="27">
        <v>24</v>
      </c>
      <c r="P38" s="27">
        <v>24</v>
      </c>
      <c r="Q38" s="27">
        <v>24</v>
      </c>
      <c r="R38" s="27"/>
      <c r="S38" s="27"/>
      <c r="T38" s="27"/>
      <c r="U38" s="27"/>
      <c r="V38" s="27"/>
      <c r="W38" s="27">
        <v>0</v>
      </c>
      <c r="X38" s="27">
        <v>0</v>
      </c>
      <c r="Y38" s="27"/>
      <c r="Z38" s="27"/>
      <c r="AA38" s="27"/>
      <c r="AB38" s="27"/>
      <c r="AC38" s="27"/>
      <c r="AD38" s="27"/>
      <c r="AE38" s="27"/>
      <c r="AF38" s="27"/>
      <c r="AG38" s="27"/>
      <c r="AH38" s="27">
        <v>12</v>
      </c>
      <c r="AI38" s="27">
        <v>24</v>
      </c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>
        <v>0</v>
      </c>
      <c r="AX38" s="32">
        <v>0</v>
      </c>
      <c r="AY38" s="32">
        <v>0</v>
      </c>
      <c r="AZ38" s="32">
        <v>0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27">
        <f>SUM(O38:BE38)</f>
        <v>108</v>
      </c>
      <c r="BG38" s="8"/>
    </row>
    <row r="39" spans="2:64" ht="16.5" customHeight="1">
      <c r="B39" s="76"/>
      <c r="C39" s="55"/>
      <c r="D39" s="39"/>
      <c r="E39" s="13" t="s">
        <v>58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>
        <v>0</v>
      </c>
      <c r="X39" s="27">
        <v>0</v>
      </c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>
        <v>0</v>
      </c>
      <c r="AX39" s="32">
        <v>0</v>
      </c>
      <c r="AY39" s="32">
        <v>0</v>
      </c>
      <c r="AZ39" s="32">
        <v>0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27">
        <f>SUM(O39:BE39)</f>
        <v>0</v>
      </c>
      <c r="BG39" s="8"/>
    </row>
    <row r="40" spans="2:64" ht="16.5" customHeight="1">
      <c r="B40" s="76"/>
      <c r="C40" s="36" t="s">
        <v>120</v>
      </c>
      <c r="D40" s="38" t="s">
        <v>105</v>
      </c>
      <c r="E40" s="13" t="s">
        <v>21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>
        <v>24</v>
      </c>
      <c r="S40" s="16">
        <v>24</v>
      </c>
      <c r="T40" s="16">
        <v>30</v>
      </c>
      <c r="U40" s="16">
        <v>30</v>
      </c>
      <c r="V40" s="16"/>
      <c r="W40" s="27">
        <v>0</v>
      </c>
      <c r="X40" s="27">
        <v>0</v>
      </c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>
        <v>24</v>
      </c>
      <c r="AK40" s="16">
        <v>24</v>
      </c>
      <c r="AL40" s="16">
        <v>24</v>
      </c>
      <c r="AM40" s="16">
        <v>24</v>
      </c>
      <c r="AN40" s="16">
        <v>24</v>
      </c>
      <c r="AO40" s="16">
        <v>24</v>
      </c>
      <c r="AP40" s="16">
        <v>18</v>
      </c>
      <c r="AQ40" s="16">
        <v>18</v>
      </c>
      <c r="AR40" s="16">
        <v>18</v>
      </c>
      <c r="AS40" s="16">
        <v>18</v>
      </c>
      <c r="AT40" s="19"/>
      <c r="AU40" s="19"/>
      <c r="AV40" s="19"/>
      <c r="AW40" s="27">
        <v>0</v>
      </c>
      <c r="AX40" s="32">
        <v>0</v>
      </c>
      <c r="AY40" s="32">
        <v>0</v>
      </c>
      <c r="AZ40" s="32">
        <v>0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18">
        <f>SUM(O40:BE40)</f>
        <v>324</v>
      </c>
      <c r="BG40" s="8"/>
    </row>
    <row r="41" spans="2:64" ht="16.5" customHeight="1">
      <c r="B41" s="76"/>
      <c r="C41" s="37"/>
      <c r="D41" s="39"/>
      <c r="E41" s="13" t="s">
        <v>58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27">
        <v>0</v>
      </c>
      <c r="X41" s="27">
        <v>0</v>
      </c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9"/>
      <c r="AU41" s="19"/>
      <c r="AV41" s="19"/>
      <c r="AW41" s="27">
        <v>0</v>
      </c>
      <c r="AX41" s="32">
        <v>0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18">
        <f>SUM(O41:BE41)</f>
        <v>0</v>
      </c>
      <c r="BG41" s="8"/>
    </row>
    <row r="42" spans="2:64" ht="16.5" customHeight="1">
      <c r="B42" s="76"/>
      <c r="C42" s="54" t="s">
        <v>88</v>
      </c>
      <c r="D42" s="80" t="s">
        <v>30</v>
      </c>
      <c r="E42" s="13" t="s">
        <v>21</v>
      </c>
      <c r="F42" s="28">
        <v>2</v>
      </c>
      <c r="G42" s="28">
        <v>2</v>
      </c>
      <c r="H42" s="28">
        <v>2</v>
      </c>
      <c r="I42" s="28">
        <v>1</v>
      </c>
      <c r="J42" s="28">
        <v>1</v>
      </c>
      <c r="K42" s="28">
        <v>1</v>
      </c>
      <c r="L42" s="28">
        <v>1</v>
      </c>
      <c r="M42" s="28">
        <v>1</v>
      </c>
      <c r="N42" s="28">
        <v>1</v>
      </c>
      <c r="O42" s="28">
        <v>2</v>
      </c>
      <c r="P42" s="28">
        <v>2</v>
      </c>
      <c r="Q42" s="28">
        <v>1</v>
      </c>
      <c r="R42" s="28">
        <v>1</v>
      </c>
      <c r="S42" s="28">
        <v>1</v>
      </c>
      <c r="T42" s="28">
        <v>1</v>
      </c>
      <c r="U42" s="28">
        <v>1</v>
      </c>
      <c r="V42" s="28"/>
      <c r="W42" s="28">
        <v>0</v>
      </c>
      <c r="X42" s="28">
        <v>0</v>
      </c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7">
        <v>0</v>
      </c>
      <c r="AX42" s="32">
        <v>0</v>
      </c>
      <c r="AY42" s="32">
        <v>0</v>
      </c>
      <c r="AZ42" s="32">
        <v>0</v>
      </c>
      <c r="BA42" s="32">
        <v>0</v>
      </c>
      <c r="BB42" s="32">
        <v>0</v>
      </c>
      <c r="BC42" s="32">
        <v>0</v>
      </c>
      <c r="BD42" s="32">
        <v>0</v>
      </c>
      <c r="BE42" s="32">
        <v>0</v>
      </c>
      <c r="BF42" s="28">
        <f>SUM(F42:BE42)</f>
        <v>21</v>
      </c>
      <c r="BG42" s="8"/>
    </row>
    <row r="43" spans="2:64" ht="16.5" customHeight="1">
      <c r="B43" s="76"/>
      <c r="C43" s="55"/>
      <c r="D43" s="81"/>
      <c r="E43" s="13" t="s">
        <v>58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>
        <v>0</v>
      </c>
      <c r="X43" s="27">
        <v>0</v>
      </c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>
        <v>0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0</v>
      </c>
      <c r="BE43" s="32">
        <v>0</v>
      </c>
      <c r="BF43" s="27">
        <f>SUM(Y43:BE43)</f>
        <v>0</v>
      </c>
      <c r="BG43" s="8"/>
    </row>
    <row r="44" spans="2:64" ht="32.1" customHeight="1">
      <c r="B44" s="76"/>
      <c r="C44" s="58" t="s">
        <v>55</v>
      </c>
      <c r="D44" s="58"/>
      <c r="E44" s="58"/>
      <c r="F44" s="22">
        <f>F8+F16</f>
        <v>36</v>
      </c>
      <c r="G44" s="32">
        <f t="shared" ref="G44:BE44" si="19">G8+G16</f>
        <v>36</v>
      </c>
      <c r="H44" s="32">
        <f t="shared" si="19"/>
        <v>36</v>
      </c>
      <c r="I44" s="32">
        <f t="shared" si="19"/>
        <v>36</v>
      </c>
      <c r="J44" s="32">
        <f t="shared" si="19"/>
        <v>36</v>
      </c>
      <c r="K44" s="32">
        <f t="shared" si="19"/>
        <v>36</v>
      </c>
      <c r="L44" s="32">
        <f t="shared" si="19"/>
        <v>36</v>
      </c>
      <c r="M44" s="32">
        <f t="shared" si="19"/>
        <v>36</v>
      </c>
      <c r="N44" s="32">
        <f t="shared" si="19"/>
        <v>36</v>
      </c>
      <c r="O44" s="32">
        <f t="shared" si="19"/>
        <v>36</v>
      </c>
      <c r="P44" s="32">
        <f t="shared" si="19"/>
        <v>36</v>
      </c>
      <c r="Q44" s="32">
        <f t="shared" si="19"/>
        <v>36</v>
      </c>
      <c r="R44" s="32">
        <f t="shared" si="19"/>
        <v>36</v>
      </c>
      <c r="S44" s="32">
        <f t="shared" si="19"/>
        <v>36</v>
      </c>
      <c r="T44" s="32">
        <f t="shared" si="19"/>
        <v>36</v>
      </c>
      <c r="U44" s="32">
        <f t="shared" si="19"/>
        <v>36</v>
      </c>
      <c r="V44" s="32">
        <v>0</v>
      </c>
      <c r="W44" s="32">
        <f t="shared" si="19"/>
        <v>0</v>
      </c>
      <c r="X44" s="32">
        <f t="shared" si="19"/>
        <v>0</v>
      </c>
      <c r="Y44" s="32">
        <f t="shared" si="19"/>
        <v>36</v>
      </c>
      <c r="Z44" s="32">
        <f t="shared" si="19"/>
        <v>36</v>
      </c>
      <c r="AA44" s="32">
        <f t="shared" si="19"/>
        <v>36</v>
      </c>
      <c r="AB44" s="32">
        <f t="shared" si="19"/>
        <v>36</v>
      </c>
      <c r="AC44" s="32">
        <f t="shared" si="19"/>
        <v>36</v>
      </c>
      <c r="AD44" s="32">
        <f t="shared" si="19"/>
        <v>36</v>
      </c>
      <c r="AE44" s="32">
        <f t="shared" si="19"/>
        <v>36</v>
      </c>
      <c r="AF44" s="32">
        <f t="shared" si="19"/>
        <v>36</v>
      </c>
      <c r="AG44" s="32">
        <f t="shared" si="19"/>
        <v>36</v>
      </c>
      <c r="AH44" s="32">
        <f t="shared" si="19"/>
        <v>36</v>
      </c>
      <c r="AI44" s="32">
        <f t="shared" si="19"/>
        <v>36</v>
      </c>
      <c r="AJ44" s="32">
        <f t="shared" si="19"/>
        <v>36</v>
      </c>
      <c r="AK44" s="32">
        <f t="shared" si="19"/>
        <v>36</v>
      </c>
      <c r="AL44" s="32">
        <f t="shared" si="19"/>
        <v>36</v>
      </c>
      <c r="AM44" s="32">
        <f t="shared" si="19"/>
        <v>36</v>
      </c>
      <c r="AN44" s="32">
        <f t="shared" si="19"/>
        <v>36</v>
      </c>
      <c r="AO44" s="32">
        <f t="shared" si="19"/>
        <v>36</v>
      </c>
      <c r="AP44" s="32">
        <f t="shared" si="19"/>
        <v>36</v>
      </c>
      <c r="AQ44" s="32">
        <f t="shared" si="19"/>
        <v>36</v>
      </c>
      <c r="AR44" s="32">
        <f t="shared" si="19"/>
        <v>36</v>
      </c>
      <c r="AS44" s="32">
        <f t="shared" si="19"/>
        <v>36</v>
      </c>
      <c r="AT44" s="18">
        <f t="shared" si="19"/>
        <v>0</v>
      </c>
      <c r="AU44" s="18">
        <f t="shared" si="19"/>
        <v>0</v>
      </c>
      <c r="AV44" s="18">
        <f t="shared" si="19"/>
        <v>0</v>
      </c>
      <c r="AW44" s="32">
        <f t="shared" si="19"/>
        <v>0</v>
      </c>
      <c r="AX44" s="32">
        <f t="shared" si="19"/>
        <v>0</v>
      </c>
      <c r="AY44" s="32">
        <f t="shared" si="19"/>
        <v>0</v>
      </c>
      <c r="AZ44" s="32">
        <f t="shared" si="19"/>
        <v>0</v>
      </c>
      <c r="BA44" s="32">
        <f t="shared" si="19"/>
        <v>0</v>
      </c>
      <c r="BB44" s="32">
        <f t="shared" si="19"/>
        <v>0</v>
      </c>
      <c r="BC44" s="32">
        <f t="shared" si="19"/>
        <v>0</v>
      </c>
      <c r="BD44" s="32">
        <f t="shared" si="19"/>
        <v>0</v>
      </c>
      <c r="BE44" s="32">
        <f t="shared" si="19"/>
        <v>0</v>
      </c>
      <c r="BF44" s="32">
        <f>SUM(F44:BE44)</f>
        <v>1332</v>
      </c>
    </row>
    <row r="45" spans="2:64" ht="28.5" customHeight="1">
      <c r="B45" s="76"/>
      <c r="C45" s="58" t="s">
        <v>60</v>
      </c>
      <c r="D45" s="58"/>
      <c r="E45" s="58"/>
      <c r="F45" s="2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27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18">
        <v>0</v>
      </c>
      <c r="AU45" s="18">
        <v>0</v>
      </c>
      <c r="AV45" s="18">
        <v>0</v>
      </c>
      <c r="AW45" s="32">
        <v>0</v>
      </c>
      <c r="AX45" s="32">
        <v>0</v>
      </c>
      <c r="AY45" s="32">
        <v>0</v>
      </c>
      <c r="AZ45" s="32">
        <v>0</v>
      </c>
      <c r="BA45" s="32">
        <v>0</v>
      </c>
      <c r="BB45" s="32">
        <v>0</v>
      </c>
      <c r="BC45" s="32">
        <v>0</v>
      </c>
      <c r="BD45" s="32">
        <v>0</v>
      </c>
      <c r="BE45" s="32">
        <v>0</v>
      </c>
      <c r="BF45" s="32">
        <v>0</v>
      </c>
    </row>
    <row r="46" spans="2:64" ht="27" customHeight="1">
      <c r="B46" s="77"/>
      <c r="C46" s="58" t="s">
        <v>61</v>
      </c>
      <c r="D46" s="58"/>
      <c r="E46" s="58"/>
      <c r="F46" s="22">
        <f>F44+F45</f>
        <v>36</v>
      </c>
      <c r="G46" s="22">
        <f t="shared" ref="G46:AT46" si="20">G44+G45</f>
        <v>36</v>
      </c>
      <c r="H46" s="22">
        <f t="shared" si="20"/>
        <v>36</v>
      </c>
      <c r="I46" s="22">
        <f t="shared" si="20"/>
        <v>36</v>
      </c>
      <c r="J46" s="22">
        <f t="shared" si="20"/>
        <v>36</v>
      </c>
      <c r="K46" s="22">
        <f t="shared" si="20"/>
        <v>36</v>
      </c>
      <c r="L46" s="22">
        <f t="shared" si="20"/>
        <v>36</v>
      </c>
      <c r="M46" s="22">
        <f t="shared" si="20"/>
        <v>36</v>
      </c>
      <c r="N46" s="22">
        <f t="shared" si="20"/>
        <v>36</v>
      </c>
      <c r="O46" s="22">
        <f t="shared" si="20"/>
        <v>36</v>
      </c>
      <c r="P46" s="22">
        <f t="shared" si="20"/>
        <v>36</v>
      </c>
      <c r="Q46" s="22">
        <f t="shared" si="20"/>
        <v>36</v>
      </c>
      <c r="R46" s="22">
        <f t="shared" si="20"/>
        <v>36</v>
      </c>
      <c r="S46" s="22">
        <f t="shared" si="20"/>
        <v>36</v>
      </c>
      <c r="T46" s="22">
        <f t="shared" si="20"/>
        <v>36</v>
      </c>
      <c r="U46" s="22">
        <f t="shared" si="20"/>
        <v>36</v>
      </c>
      <c r="V46" s="22">
        <v>0</v>
      </c>
      <c r="W46" s="22">
        <f t="shared" si="20"/>
        <v>0</v>
      </c>
      <c r="X46" s="27">
        <v>0</v>
      </c>
      <c r="Y46" s="22">
        <f t="shared" si="20"/>
        <v>36</v>
      </c>
      <c r="Z46" s="22">
        <f t="shared" si="20"/>
        <v>36</v>
      </c>
      <c r="AA46" s="22">
        <f t="shared" si="20"/>
        <v>36</v>
      </c>
      <c r="AB46" s="22">
        <f t="shared" si="20"/>
        <v>36</v>
      </c>
      <c r="AC46" s="22">
        <f t="shared" si="20"/>
        <v>36</v>
      </c>
      <c r="AD46" s="22">
        <f t="shared" si="20"/>
        <v>36</v>
      </c>
      <c r="AE46" s="22">
        <f t="shared" si="20"/>
        <v>36</v>
      </c>
      <c r="AF46" s="22">
        <f t="shared" si="20"/>
        <v>36</v>
      </c>
      <c r="AG46" s="22">
        <f t="shared" si="20"/>
        <v>36</v>
      </c>
      <c r="AH46" s="22">
        <f t="shared" si="20"/>
        <v>36</v>
      </c>
      <c r="AI46" s="22">
        <f t="shared" si="20"/>
        <v>36</v>
      </c>
      <c r="AJ46" s="22">
        <f t="shared" si="20"/>
        <v>36</v>
      </c>
      <c r="AK46" s="22">
        <f t="shared" si="20"/>
        <v>36</v>
      </c>
      <c r="AL46" s="22">
        <f t="shared" si="20"/>
        <v>36</v>
      </c>
      <c r="AM46" s="22">
        <f t="shared" si="20"/>
        <v>36</v>
      </c>
      <c r="AN46" s="22">
        <f t="shared" si="20"/>
        <v>36</v>
      </c>
      <c r="AO46" s="22">
        <f t="shared" si="20"/>
        <v>36</v>
      </c>
      <c r="AP46" s="22">
        <f t="shared" si="20"/>
        <v>36</v>
      </c>
      <c r="AQ46" s="22">
        <f t="shared" si="20"/>
        <v>36</v>
      </c>
      <c r="AR46" s="22">
        <f t="shared" si="20"/>
        <v>36</v>
      </c>
      <c r="AS46" s="22">
        <f t="shared" si="20"/>
        <v>36</v>
      </c>
      <c r="AT46" s="18">
        <f t="shared" si="20"/>
        <v>0</v>
      </c>
      <c r="AU46" s="18">
        <v>0</v>
      </c>
      <c r="AV46" s="18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f>SUM(F46:BE46)</f>
        <v>1332</v>
      </c>
    </row>
    <row r="47" spans="2:64">
      <c r="AN47" s="1"/>
      <c r="BC47" s="1"/>
      <c r="BD47" s="1"/>
      <c r="BE47" s="1"/>
    </row>
  </sheetData>
  <sheetProtection selectLockedCells="1" selectUnlockedCells="1"/>
  <mergeCells count="61">
    <mergeCell ref="D2:AD2"/>
    <mergeCell ref="AE2:BF2"/>
    <mergeCell ref="B3:B7"/>
    <mergeCell ref="C3:C7"/>
    <mergeCell ref="D3:D7"/>
    <mergeCell ref="E3:E7"/>
    <mergeCell ref="F3:I3"/>
    <mergeCell ref="J3:N3"/>
    <mergeCell ref="O3:R3"/>
    <mergeCell ref="S3:V3"/>
    <mergeCell ref="BA3:BE3"/>
    <mergeCell ref="BF3:BF7"/>
    <mergeCell ref="F4:BE4"/>
    <mergeCell ref="F6:BE6"/>
    <mergeCell ref="AE3:AH3"/>
    <mergeCell ref="AW3:AZ3"/>
    <mergeCell ref="C44:E44"/>
    <mergeCell ref="C22:C23"/>
    <mergeCell ref="D22:D23"/>
    <mergeCell ref="C24:C25"/>
    <mergeCell ref="D24:D25"/>
    <mergeCell ref="C26:C27"/>
    <mergeCell ref="D26:D27"/>
    <mergeCell ref="C28:C29"/>
    <mergeCell ref="C30:C31"/>
    <mergeCell ref="C32:C33"/>
    <mergeCell ref="D28:D29"/>
    <mergeCell ref="C40:C41"/>
    <mergeCell ref="D40:D41"/>
    <mergeCell ref="C42:C43"/>
    <mergeCell ref="D42:D43"/>
    <mergeCell ref="D38:D39"/>
    <mergeCell ref="B8:B46"/>
    <mergeCell ref="C10:C11"/>
    <mergeCell ref="D10:D11"/>
    <mergeCell ref="C45:E45"/>
    <mergeCell ref="C46:E46"/>
    <mergeCell ref="D30:D31"/>
    <mergeCell ref="D32:D33"/>
    <mergeCell ref="C34:C35"/>
    <mergeCell ref="C36:C37"/>
    <mergeCell ref="C38:C39"/>
    <mergeCell ref="D34:D35"/>
    <mergeCell ref="D36:D37"/>
    <mergeCell ref="C18:C19"/>
    <mergeCell ref="D18:D19"/>
    <mergeCell ref="C20:C21"/>
    <mergeCell ref="D20:D21"/>
    <mergeCell ref="C14:C15"/>
    <mergeCell ref="D14:D15"/>
    <mergeCell ref="C16:C17"/>
    <mergeCell ref="D16:D17"/>
    <mergeCell ref="AM3:AQ3"/>
    <mergeCell ref="C12:C13"/>
    <mergeCell ref="D12:D13"/>
    <mergeCell ref="AR3:AV3"/>
    <mergeCell ref="AI3:AL3"/>
    <mergeCell ref="W3:Z3"/>
    <mergeCell ref="AA3:AD3"/>
    <mergeCell ref="C8:C9"/>
    <mergeCell ref="D8:D9"/>
  </mergeCells>
  <printOptions horizontalCentered="1"/>
  <pageMargins left="0.19652777777777777" right="0.19652777777777777" top="0" bottom="0.39374999999999999" header="0.51180555555555551" footer="0.51180555555555551"/>
  <pageSetup paperSize="9" scale="5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курс</vt:lpstr>
      <vt:lpstr>2 курс</vt:lpstr>
      <vt:lpstr>3 курс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Narud</dc:creator>
  <cp:lastModifiedBy>1</cp:lastModifiedBy>
  <cp:lastPrinted>2021-11-26T10:27:28Z</cp:lastPrinted>
  <dcterms:created xsi:type="dcterms:W3CDTF">2021-01-18T04:46:47Z</dcterms:created>
  <dcterms:modified xsi:type="dcterms:W3CDTF">2021-12-03T09:39:41Z</dcterms:modified>
</cp:coreProperties>
</file>